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<sst xmlns="http://schemas.openxmlformats.org/spreadsheetml/2006/main" count="128" uniqueCount="94">
  <si>
    <t>Целевая статья</t>
  </si>
  <si>
    <t>Областной бюджет</t>
  </si>
  <si>
    <t>Местный бюджет</t>
  </si>
  <si>
    <t>№ п/п</t>
  </si>
  <si>
    <t>Наименование программы, подпрограммы.</t>
  </si>
  <si>
    <t>Администратор расходования средств.</t>
  </si>
  <si>
    <t>2011 (тыс.руб.)</t>
  </si>
  <si>
    <t>1.</t>
  </si>
  <si>
    <t>Областная целевая программа «Социальное развитие села до 2012 года», субсидия на  проведение мероприятий по улучшению жилищных условий граждан  РФ, проживающих и работающих в сельской местности</t>
  </si>
  <si>
    <t>-Администрация МР</t>
  </si>
  <si>
    <t>2.</t>
  </si>
  <si>
    <t>Областная целевая программа «Развитие сельского хозяйства, пищевой и перерабатывающей промышленности Ярославской области», субсидия на осуществление мероприятий по обеспечению жильем граждан Российской Федерации, проживающих в сельской местности.</t>
  </si>
  <si>
    <t>5220102</t>
  </si>
  <si>
    <t>3.</t>
  </si>
  <si>
    <t xml:space="preserve">Областная целевая программа "Государственная поддержка молодых семей Ярославской области в приобретении (строительстве) жилья" </t>
  </si>
  <si>
    <t>5220700</t>
  </si>
  <si>
    <t>- Управление образования</t>
  </si>
  <si>
    <t>- Молодежный центр</t>
  </si>
  <si>
    <t>6.</t>
  </si>
  <si>
    <t>Областная целевая программа "Обеспечение  доступного  дошкольного образования в Ярославской области"</t>
  </si>
  <si>
    <t>5221200</t>
  </si>
  <si>
    <t>7</t>
  </si>
  <si>
    <t>Областная целевая программа «Государственная поддержка образовательных учреждений Ярославской области»</t>
  </si>
  <si>
    <t>5222100</t>
  </si>
  <si>
    <t>-Управление образования</t>
  </si>
  <si>
    <t>8.</t>
  </si>
  <si>
    <t xml:space="preserve">Областная целевая программа "Профилактика правонарушений в Ярославской области" </t>
  </si>
  <si>
    <t>Районная целевая программа «Развитие сельского хозяйства Большесельского муниципального района на 2008-2012гг».</t>
  </si>
  <si>
    <t>7950200</t>
  </si>
  <si>
    <t>Районная  целевая программа «Молодежь».</t>
  </si>
  <si>
    <t>7950500</t>
  </si>
  <si>
    <t>Муниципальная целевая программа «Патриотическое воспитание граждан»</t>
  </si>
  <si>
    <t>7950600</t>
  </si>
  <si>
    <t>ИТОГО</t>
  </si>
  <si>
    <t>Областная целевая программа "Семья и дети"</t>
  </si>
  <si>
    <t>Подпрограмма "Отдых, оздоровление и занятость детей", в части оздоровления и отдыха детей</t>
  </si>
  <si>
    <t xml:space="preserve"> Администрация МР</t>
  </si>
  <si>
    <t>Администрация МР</t>
  </si>
  <si>
    <t>Подпрограмма «Отдых, оздоровление и занятость детей» в части организации временной занятости детей 14-17 лет в каникулярное время, создания системы информирования детей о возможностях трудоустройства, организации и  проведения профильных лагерей</t>
  </si>
  <si>
    <t>Областная целевая программа"Семья и дети" подпрограмма "Семья"</t>
  </si>
  <si>
    <t>Областная целевая программа"Семья и дети" подпрограмма "Дети-сироты"</t>
  </si>
  <si>
    <t>Областная целевая программа"Семья и дети" подпрограмма "Дети-инвалиды"</t>
  </si>
  <si>
    <t>Областная целевая программа "Комплексные меры противодействия злоупотреблению наркотиками и их незаконному обороту"</t>
  </si>
  <si>
    <t>МОУ БСШ</t>
  </si>
  <si>
    <t>5.</t>
  </si>
  <si>
    <t>Областная целевая программа "Чистая вода"</t>
  </si>
  <si>
    <t xml:space="preserve">Областная целевая программа "Модернизация объектов коммунальной инфраструктуры Ярославской области",в части мероприятий по газификации и теплоснабжению  </t>
  </si>
  <si>
    <t xml:space="preserve">Областная целевая программа "Поддержка потребительского рынка на селе" </t>
  </si>
  <si>
    <t>в части возмещения затрат организациям любых форм  собственности и индивидуальным предпринимателям, оказывающим социально значимые бытовые услуги сельскому населению</t>
  </si>
  <si>
    <t xml:space="preserve"> в части возмещения затрат организациям любых форм  собственности и индивидуальным предпринимателям, занимающимся доставкой товаров в отдаленные сельские населенные пункты</t>
  </si>
  <si>
    <t>7.</t>
  </si>
  <si>
    <t>9.</t>
  </si>
  <si>
    <t>10.</t>
  </si>
  <si>
    <t>Молодежный центр</t>
  </si>
  <si>
    <t>РОВД</t>
  </si>
  <si>
    <t>Областная целевая программа "Развития субъектов малого и среднего предпринимательства Ярославской области"</t>
  </si>
  <si>
    <t>11.</t>
  </si>
  <si>
    <t>13.</t>
  </si>
  <si>
    <t>14.</t>
  </si>
  <si>
    <t>15.</t>
  </si>
  <si>
    <t>17.</t>
  </si>
  <si>
    <t>Муниципальная целевая программа "Поддержка развития внутреннего и выездного туризма на территории Большесельского муниципального района"</t>
  </si>
  <si>
    <t>12.</t>
  </si>
  <si>
    <t>Подпрограмма "Отдых, оздоровление и занятость детей",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</si>
  <si>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Подпрограмма "Отдых, оздоровление и занятость детей", на обеспечение  отдыха и оздоровления детей, находящихся в трудной жизненной ситуации, детей погибших сотрудников правоохранительных органов и  военнослужащих, безнадзорных детей</t>
  </si>
  <si>
    <t>-УСЗН</t>
  </si>
  <si>
    <t>Областная целевая программа "Энергосбережение и энергоэффективность в ЯО"</t>
  </si>
  <si>
    <t>МУЗ ЦРБ</t>
  </si>
  <si>
    <t>ВЦП "Господдержка МТБ образовательных учреждений ЯО"</t>
  </si>
  <si>
    <t>Областная целевая программа "Обеспечение мероприятий по снижению напряженности на рынке труда"</t>
  </si>
  <si>
    <t>МУ КЦСОН</t>
  </si>
  <si>
    <t>УСЗН</t>
  </si>
  <si>
    <t>5221300               4320200</t>
  </si>
  <si>
    <t>Обеспечение жильём по ОЦП" Развитие агропромышленного комплекса и сельских территорий ЯО"</t>
  </si>
  <si>
    <t>Субсиия на проведение мероприятий по улучшению жилищных условий граждан РФ, проживающих и работающих в сельской местности.</t>
  </si>
  <si>
    <t>4.</t>
  </si>
  <si>
    <t>18.</t>
  </si>
  <si>
    <t>19.</t>
  </si>
  <si>
    <t>20.</t>
  </si>
  <si>
    <t>21.</t>
  </si>
  <si>
    <t>ЦБ системы образования</t>
  </si>
  <si>
    <t>Муниципальная целевая программа " Продиводействие коррупции в Большесельском муниципальном районе на 2010-2011гг."</t>
  </si>
  <si>
    <t xml:space="preserve">Областная целевая программа "Модернизация объектов коммунальной инфраструктуры Ярославской области",в части мероприятий  по переселению граждан из  жилищного фонда, признанного непригодным для проживания, и (или) жилищного фонда с высоким уровнем износа (более 70 процентов)  </t>
  </si>
  <si>
    <t>Областная целевая программа "Модернизация объектов коммунальной инфраструктуры Ярославской области"</t>
  </si>
  <si>
    <t>Проведение мероприятий  для детей и молодежи , в части  реализации ведомственной целевой программы " Молодежь"</t>
  </si>
  <si>
    <t xml:space="preserve"> Проведение мероприятий  для детей и молодежи , в части  реализации  ведомственной целевой программы "Патриотическое воспитание граждан"</t>
  </si>
  <si>
    <t>Субсидия на реализацию подпрограммы " Обеспечение жильём молодых семей " федеральной целевой программы " Жилище"</t>
  </si>
  <si>
    <t>Молодёжный центр</t>
  </si>
  <si>
    <t>Факт 2010 (тыс.руб.)</t>
  </si>
  <si>
    <t xml:space="preserve">Выполнение областных и районных целевых программ за 2010 год </t>
  </si>
  <si>
    <t>План 2010 (тыс.руб.)</t>
  </si>
  <si>
    <t>Приложение 22 к решению</t>
  </si>
  <si>
    <t xml:space="preserve"> Собрания представителей Большесельского муниципального района</t>
  </si>
  <si>
    <t xml:space="preserve">от  28.04.2011             №  223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</si>
</sst>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6.375" style="0" customWidth="1"/>
    <col min="2" max="2" width="32.375" style="0" customWidth="1"/>
    <col min="3" max="3" width="14.875" style="0" bestFit="1" customWidth="1"/>
    <col min="4" max="4" width="12.75390625" style="4" customWidth="1"/>
    <col min="5" max="5" width="10.125" style="46" customWidth="1"/>
    <col min="6" max="6" width="10.375" style="46" customWidth="1"/>
    <col min="7" max="7" width="0.37109375" style="46" hidden="1" customWidth="1"/>
    <col min="8" max="8" width="14.25390625" style="46" customWidth="1"/>
    <col min="9" max="9" width="11.875" style="0" customWidth="1"/>
  </cols>
  <sheetData>
    <row r="1" spans="4:9" ht="12.75">
      <c r="D1" s="77" t="s">
        <v>91</v>
      </c>
      <c r="E1" s="77"/>
      <c r="F1" s="77"/>
      <c r="G1" s="77"/>
      <c r="H1" s="77"/>
      <c r="I1" s="78"/>
    </row>
    <row r="2" spans="4:9" ht="12.75">
      <c r="D2" s="77" t="s">
        <v>92</v>
      </c>
      <c r="E2" s="77"/>
      <c r="F2" s="77"/>
      <c r="G2" s="77"/>
      <c r="H2" s="77"/>
      <c r="I2" s="78"/>
    </row>
    <row r="3" spans="4:9" ht="12.75">
      <c r="D3" s="77" t="s">
        <v>93</v>
      </c>
      <c r="E3" s="77"/>
      <c r="F3" s="77"/>
      <c r="G3" s="77"/>
      <c r="H3" s="77"/>
      <c r="I3" s="78"/>
    </row>
    <row r="4" ht="12.75">
      <c r="A4" s="1"/>
    </row>
    <row r="5" spans="1:8" ht="13.5">
      <c r="A5" s="75" t="s">
        <v>89</v>
      </c>
      <c r="B5" s="76"/>
      <c r="C5" s="76"/>
      <c r="D5" s="76"/>
      <c r="E5" s="76"/>
      <c r="F5" s="76"/>
      <c r="G5" s="76"/>
      <c r="H5" s="76"/>
    </row>
    <row r="6" spans="1:8" ht="15.75">
      <c r="A6" s="61"/>
      <c r="B6" s="62"/>
      <c r="C6" s="62"/>
      <c r="D6" s="62"/>
      <c r="E6" s="62"/>
      <c r="F6" s="62"/>
      <c r="G6" s="62"/>
      <c r="H6" s="62"/>
    </row>
    <row r="7" ht="12.75" customHeight="1">
      <c r="A7" s="2"/>
    </row>
    <row r="8" spans="1:9" ht="12.75">
      <c r="A8" s="6"/>
      <c r="B8" s="6"/>
      <c r="C8" s="6"/>
      <c r="D8" s="25"/>
      <c r="E8" s="67" t="s">
        <v>1</v>
      </c>
      <c r="F8" s="67"/>
      <c r="G8" s="67"/>
      <c r="H8" s="67" t="s">
        <v>2</v>
      </c>
      <c r="I8" s="67"/>
    </row>
    <row r="9" spans="1:9" ht="34.5" customHeight="1">
      <c r="A9" s="6" t="s">
        <v>3</v>
      </c>
      <c r="B9" s="6" t="s">
        <v>4</v>
      </c>
      <c r="C9" s="6" t="s">
        <v>0</v>
      </c>
      <c r="D9" s="25" t="s">
        <v>5</v>
      </c>
      <c r="E9" s="47" t="s">
        <v>90</v>
      </c>
      <c r="F9" s="6" t="s">
        <v>88</v>
      </c>
      <c r="G9" s="19" t="s">
        <v>6</v>
      </c>
      <c r="H9" s="37" t="s">
        <v>90</v>
      </c>
      <c r="I9" s="6" t="s">
        <v>88</v>
      </c>
    </row>
    <row r="10" spans="1:9" ht="12.75">
      <c r="A10" s="6">
        <v>1</v>
      </c>
      <c r="B10" s="6">
        <v>2</v>
      </c>
      <c r="C10" s="6">
        <v>3</v>
      </c>
      <c r="D10" s="25">
        <v>4</v>
      </c>
      <c r="E10" s="6">
        <v>6</v>
      </c>
      <c r="F10" s="6">
        <v>7</v>
      </c>
      <c r="G10" s="19">
        <v>8</v>
      </c>
      <c r="H10" s="30">
        <v>8</v>
      </c>
      <c r="I10" s="6">
        <v>9</v>
      </c>
    </row>
    <row r="11" spans="1:9" ht="69.75" customHeight="1">
      <c r="A11" s="15" t="s">
        <v>7</v>
      </c>
      <c r="B11" s="7" t="s">
        <v>8</v>
      </c>
      <c r="C11" s="6">
        <v>5220202</v>
      </c>
      <c r="D11" s="10" t="s">
        <v>37</v>
      </c>
      <c r="E11" s="17">
        <v>298</v>
      </c>
      <c r="F11" s="17">
        <v>298</v>
      </c>
      <c r="G11" s="18"/>
      <c r="H11" s="31">
        <v>33</v>
      </c>
      <c r="I11" s="17">
        <v>33</v>
      </c>
    </row>
    <row r="12" spans="1:9" ht="114" customHeight="1" hidden="1">
      <c r="A12" s="15" t="s">
        <v>10</v>
      </c>
      <c r="B12" s="7" t="s">
        <v>11</v>
      </c>
      <c r="C12" s="6" t="s">
        <v>12</v>
      </c>
      <c r="D12" s="5" t="s">
        <v>9</v>
      </c>
      <c r="E12" s="17"/>
      <c r="F12" s="17"/>
      <c r="G12" s="18"/>
      <c r="H12" s="31"/>
      <c r="I12" s="17"/>
    </row>
    <row r="13" spans="1:9" ht="33.75" customHeight="1">
      <c r="A13" s="15" t="s">
        <v>10</v>
      </c>
      <c r="B13" s="5" t="s">
        <v>73</v>
      </c>
      <c r="C13" s="6">
        <v>5225705</v>
      </c>
      <c r="D13" s="10" t="s">
        <v>37</v>
      </c>
      <c r="E13" s="17">
        <v>1946</v>
      </c>
      <c r="F13" s="17">
        <v>1946</v>
      </c>
      <c r="G13" s="18"/>
      <c r="H13" s="31">
        <v>167</v>
      </c>
      <c r="I13" s="17">
        <v>167</v>
      </c>
    </row>
    <row r="14" spans="1:9" ht="38.25" customHeight="1">
      <c r="A14" s="15" t="s">
        <v>13</v>
      </c>
      <c r="B14" s="5" t="s">
        <v>74</v>
      </c>
      <c r="C14" s="6">
        <v>1001102</v>
      </c>
      <c r="D14" s="10" t="s">
        <v>37</v>
      </c>
      <c r="E14" s="17">
        <v>1604</v>
      </c>
      <c r="F14" s="17">
        <v>1604</v>
      </c>
      <c r="G14" s="18"/>
      <c r="H14" s="31"/>
      <c r="I14" s="17"/>
    </row>
    <row r="15" spans="1:9" ht="0.75" customHeight="1">
      <c r="A15" s="15"/>
      <c r="B15" s="5"/>
      <c r="C15" s="6"/>
      <c r="D15" s="10"/>
      <c r="E15" s="6"/>
      <c r="F15" s="6"/>
      <c r="G15" s="18"/>
      <c r="H15" s="30"/>
      <c r="I15" s="6"/>
    </row>
    <row r="16" spans="1:9" ht="47.25" customHeight="1">
      <c r="A16" s="15" t="s">
        <v>75</v>
      </c>
      <c r="B16" s="7" t="s">
        <v>14</v>
      </c>
      <c r="C16" s="6" t="s">
        <v>15</v>
      </c>
      <c r="D16" s="10" t="s">
        <v>36</v>
      </c>
      <c r="E16" s="17">
        <v>108</v>
      </c>
      <c r="F16" s="17">
        <v>108</v>
      </c>
      <c r="G16" s="18"/>
      <c r="H16" s="31">
        <v>180</v>
      </c>
      <c r="I16" s="17">
        <v>108</v>
      </c>
    </row>
    <row r="17" spans="1:9" ht="47.25" customHeight="1">
      <c r="A17" s="15"/>
      <c r="B17" s="7" t="s">
        <v>86</v>
      </c>
      <c r="C17" s="6">
        <v>1040200</v>
      </c>
      <c r="D17" s="10" t="s">
        <v>37</v>
      </c>
      <c r="E17" s="17">
        <v>226</v>
      </c>
      <c r="F17" s="17">
        <v>226</v>
      </c>
      <c r="G17" s="18"/>
      <c r="H17" s="31"/>
      <c r="I17" s="6"/>
    </row>
    <row r="18" spans="1:9" ht="22.5">
      <c r="A18" s="26" t="s">
        <v>44</v>
      </c>
      <c r="B18" s="7" t="s">
        <v>34</v>
      </c>
      <c r="C18" s="17" t="s">
        <v>72</v>
      </c>
      <c r="D18" s="28"/>
      <c r="E18" s="17">
        <f>SUM(E19+E22+E25+E28+E31+E35+E36+E37)</f>
        <v>3016</v>
      </c>
      <c r="F18" s="17">
        <f>SUM(F19+F22+F25+F28+F31+F35+F36+F37)</f>
        <v>3009</v>
      </c>
      <c r="G18" s="31">
        <f>SUM(G19+G22+G25+G28+G31+G35+G36+G37)</f>
        <v>0</v>
      </c>
      <c r="H18" s="17">
        <f>SUM(H19+H22+H25+H28+H31+H35+H36+H37)</f>
        <v>178</v>
      </c>
      <c r="I18" s="17">
        <f>SUM(I19+I22+I25+I28+I31+I35+I36+I37)</f>
        <v>177</v>
      </c>
    </row>
    <row r="19" spans="1:9" ht="12.75">
      <c r="A19" s="26"/>
      <c r="B19" s="69" t="s">
        <v>35</v>
      </c>
      <c r="C19" s="72">
        <v>5221301</v>
      </c>
      <c r="D19" s="28"/>
      <c r="E19" s="17">
        <v>190</v>
      </c>
      <c r="F19" s="17">
        <v>190</v>
      </c>
      <c r="G19" s="18"/>
      <c r="H19" s="31">
        <v>34</v>
      </c>
      <c r="I19" s="6">
        <v>33</v>
      </c>
    </row>
    <row r="20" spans="1:9" ht="27" customHeight="1">
      <c r="A20" s="15"/>
      <c r="B20" s="70"/>
      <c r="C20" s="73"/>
      <c r="D20" s="10" t="s">
        <v>80</v>
      </c>
      <c r="E20" s="9">
        <v>169</v>
      </c>
      <c r="F20" s="9">
        <v>169</v>
      </c>
      <c r="G20" s="11"/>
      <c r="H20" s="32">
        <v>34</v>
      </c>
      <c r="I20" s="6">
        <v>33</v>
      </c>
    </row>
    <row r="21" spans="1:9" ht="19.5" customHeight="1">
      <c r="A21" s="15"/>
      <c r="B21" s="71"/>
      <c r="C21" s="74"/>
      <c r="D21" s="10" t="s">
        <v>43</v>
      </c>
      <c r="E21" s="9">
        <v>21</v>
      </c>
      <c r="F21" s="9">
        <v>21</v>
      </c>
      <c r="G21" s="11"/>
      <c r="H21" s="32"/>
      <c r="I21" s="6"/>
    </row>
    <row r="22" spans="1:9" ht="19.5" customHeight="1">
      <c r="A22" s="15"/>
      <c r="B22" s="69" t="s">
        <v>63</v>
      </c>
      <c r="C22" s="72">
        <v>5221301</v>
      </c>
      <c r="D22" s="10"/>
      <c r="E22" s="17">
        <v>245</v>
      </c>
      <c r="F22" s="17">
        <v>241</v>
      </c>
      <c r="G22" s="18"/>
      <c r="H22" s="31">
        <v>15</v>
      </c>
      <c r="I22" s="17">
        <v>15</v>
      </c>
    </row>
    <row r="23" spans="1:9" ht="30.75" customHeight="1">
      <c r="A23" s="15"/>
      <c r="B23" s="70"/>
      <c r="C23" s="73"/>
      <c r="D23" s="10" t="s">
        <v>80</v>
      </c>
      <c r="E23" s="9">
        <v>113</v>
      </c>
      <c r="F23" s="9">
        <v>109</v>
      </c>
      <c r="G23" s="11"/>
      <c r="H23" s="32"/>
      <c r="I23" s="6"/>
    </row>
    <row r="24" spans="1:9" ht="36" customHeight="1">
      <c r="A24" s="15"/>
      <c r="B24" s="71"/>
      <c r="C24" s="74"/>
      <c r="D24" s="10" t="s">
        <v>43</v>
      </c>
      <c r="E24" s="9">
        <v>132</v>
      </c>
      <c r="F24" s="9">
        <v>132</v>
      </c>
      <c r="G24" s="11"/>
      <c r="H24" s="32">
        <v>15</v>
      </c>
      <c r="I24" s="6">
        <v>15</v>
      </c>
    </row>
    <row r="25" spans="1:9" ht="81.75" customHeight="1">
      <c r="A25" s="15"/>
      <c r="B25" s="8" t="s">
        <v>38</v>
      </c>
      <c r="C25" s="9">
        <v>5221301</v>
      </c>
      <c r="D25" s="10" t="s">
        <v>17</v>
      </c>
      <c r="E25" s="17">
        <v>1175</v>
      </c>
      <c r="F25" s="17">
        <v>1172</v>
      </c>
      <c r="G25" s="18"/>
      <c r="H25" s="31">
        <v>129</v>
      </c>
      <c r="I25" s="17">
        <v>129</v>
      </c>
    </row>
    <row r="26" spans="1:9" ht="33.75" hidden="1">
      <c r="A26" s="15" t="s">
        <v>18</v>
      </c>
      <c r="B26" s="8" t="s">
        <v>19</v>
      </c>
      <c r="C26" s="9" t="s">
        <v>20</v>
      </c>
      <c r="D26" s="10" t="s">
        <v>16</v>
      </c>
      <c r="E26" s="9"/>
      <c r="F26" s="9"/>
      <c r="G26" s="11"/>
      <c r="H26" s="32"/>
      <c r="I26" s="6"/>
    </row>
    <row r="27" spans="1:9" ht="45" hidden="1">
      <c r="A27" s="15" t="s">
        <v>21</v>
      </c>
      <c r="B27" s="8" t="s">
        <v>22</v>
      </c>
      <c r="C27" s="9" t="s">
        <v>23</v>
      </c>
      <c r="D27" s="10" t="s">
        <v>24</v>
      </c>
      <c r="E27" s="9"/>
      <c r="F27" s="9"/>
      <c r="G27" s="11"/>
      <c r="H27" s="32"/>
      <c r="I27" s="6"/>
    </row>
    <row r="28" spans="1:9" ht="12.75">
      <c r="A28" s="15"/>
      <c r="B28" s="69" t="s">
        <v>64</v>
      </c>
      <c r="C28" s="72">
        <v>4320201</v>
      </c>
      <c r="D28" s="10"/>
      <c r="E28" s="17">
        <v>658</v>
      </c>
      <c r="F28" s="17">
        <v>658</v>
      </c>
      <c r="G28" s="18"/>
      <c r="H28" s="31"/>
      <c r="I28" s="6"/>
    </row>
    <row r="29" spans="1:9" ht="12.75" customHeight="1">
      <c r="A29" s="15"/>
      <c r="B29" s="70"/>
      <c r="C29" s="73"/>
      <c r="D29" s="10" t="s">
        <v>65</v>
      </c>
      <c r="E29" s="9">
        <v>235</v>
      </c>
      <c r="F29" s="9">
        <v>235</v>
      </c>
      <c r="G29" s="11"/>
      <c r="H29" s="32"/>
      <c r="I29" s="6"/>
    </row>
    <row r="30" spans="1:9" ht="71.25" customHeight="1">
      <c r="A30" s="15"/>
      <c r="B30" s="70"/>
      <c r="C30" s="74"/>
      <c r="D30" s="10" t="s">
        <v>80</v>
      </c>
      <c r="E30" s="9">
        <v>423</v>
      </c>
      <c r="F30" s="9">
        <v>423</v>
      </c>
      <c r="G30" s="11"/>
      <c r="H30" s="32"/>
      <c r="I30" s="6"/>
    </row>
    <row r="31" spans="1:9" ht="15" customHeight="1">
      <c r="A31" s="15"/>
      <c r="B31" s="70"/>
      <c r="C31" s="72">
        <v>4320202</v>
      </c>
      <c r="D31" s="10"/>
      <c r="E31" s="17">
        <v>710</v>
      </c>
      <c r="F31" s="17">
        <v>710</v>
      </c>
      <c r="G31" s="18"/>
      <c r="H31" s="31"/>
      <c r="I31" s="6"/>
    </row>
    <row r="32" spans="1:9" ht="26.25" customHeight="1">
      <c r="A32" s="15"/>
      <c r="B32" s="70"/>
      <c r="C32" s="73"/>
      <c r="D32" s="10" t="s">
        <v>80</v>
      </c>
      <c r="E32" s="9">
        <v>463</v>
      </c>
      <c r="F32" s="9">
        <v>463</v>
      </c>
      <c r="G32" s="11"/>
      <c r="H32" s="32"/>
      <c r="I32" s="6"/>
    </row>
    <row r="33" spans="1:9" ht="12.75" customHeight="1">
      <c r="A33" s="15"/>
      <c r="B33" s="70"/>
      <c r="C33" s="73"/>
      <c r="D33" s="10" t="s">
        <v>71</v>
      </c>
      <c r="E33" s="9">
        <v>160</v>
      </c>
      <c r="F33" s="9">
        <v>160</v>
      </c>
      <c r="G33" s="11"/>
      <c r="H33" s="32"/>
      <c r="I33" s="6"/>
    </row>
    <row r="34" spans="1:9" ht="16.5" customHeight="1">
      <c r="A34" s="15"/>
      <c r="B34" s="71"/>
      <c r="C34" s="74"/>
      <c r="D34" s="10" t="s">
        <v>43</v>
      </c>
      <c r="E34" s="9">
        <v>87</v>
      </c>
      <c r="F34" s="9">
        <v>87</v>
      </c>
      <c r="G34" s="11"/>
      <c r="H34" s="32"/>
      <c r="I34" s="6"/>
    </row>
    <row r="35" spans="1:9" ht="24.75" customHeight="1">
      <c r="A35" s="15"/>
      <c r="B35" s="8" t="s">
        <v>39</v>
      </c>
      <c r="C35" s="9">
        <v>5221306</v>
      </c>
      <c r="D35" s="10" t="s">
        <v>36</v>
      </c>
      <c r="E35" s="9">
        <v>20</v>
      </c>
      <c r="F35" s="9">
        <v>20</v>
      </c>
      <c r="G35" s="11"/>
      <c r="H35" s="32"/>
      <c r="I35" s="6"/>
    </row>
    <row r="36" spans="1:9" ht="22.5" customHeight="1">
      <c r="A36" s="15"/>
      <c r="B36" s="8" t="s">
        <v>40</v>
      </c>
      <c r="C36" s="9">
        <v>5221306</v>
      </c>
      <c r="D36" s="10" t="s">
        <v>80</v>
      </c>
      <c r="E36" s="9">
        <v>12</v>
      </c>
      <c r="F36" s="9">
        <v>12</v>
      </c>
      <c r="G36" s="11"/>
      <c r="H36" s="32"/>
      <c r="I36" s="6"/>
    </row>
    <row r="37" spans="1:9" ht="24" customHeight="1">
      <c r="A37" s="15"/>
      <c r="B37" s="8" t="s">
        <v>41</v>
      </c>
      <c r="C37" s="9">
        <v>5221306</v>
      </c>
      <c r="D37" s="10" t="s">
        <v>80</v>
      </c>
      <c r="E37" s="9">
        <v>6</v>
      </c>
      <c r="F37" s="9">
        <v>6</v>
      </c>
      <c r="G37" s="11"/>
      <c r="H37" s="32"/>
      <c r="I37" s="6"/>
    </row>
    <row r="38" spans="1:9" ht="24" customHeight="1">
      <c r="A38" s="84" t="s">
        <v>18</v>
      </c>
      <c r="B38" s="87" t="s">
        <v>26</v>
      </c>
      <c r="C38" s="87">
        <v>5223500</v>
      </c>
      <c r="D38" s="10"/>
      <c r="E38" s="31">
        <f>E39+E40</f>
        <v>40</v>
      </c>
      <c r="F38" s="17">
        <v>40</v>
      </c>
      <c r="G38" s="18"/>
      <c r="H38" s="31">
        <f>H39+H40</f>
        <v>34</v>
      </c>
      <c r="I38" s="17">
        <v>34</v>
      </c>
    </row>
    <row r="39" spans="1:9" ht="24" customHeight="1">
      <c r="A39" s="85"/>
      <c r="B39" s="88"/>
      <c r="C39" s="88"/>
      <c r="D39" s="10" t="s">
        <v>54</v>
      </c>
      <c r="E39" s="9"/>
      <c r="F39" s="9"/>
      <c r="G39" s="11"/>
      <c r="H39" s="32">
        <v>30</v>
      </c>
      <c r="I39" s="6">
        <v>30</v>
      </c>
    </row>
    <row r="40" spans="1:9" ht="25.5" customHeight="1">
      <c r="A40" s="86"/>
      <c r="B40" s="89"/>
      <c r="C40" s="89"/>
      <c r="D40" s="10" t="s">
        <v>53</v>
      </c>
      <c r="E40" s="6">
        <v>40</v>
      </c>
      <c r="F40" s="6">
        <v>40</v>
      </c>
      <c r="G40" s="19"/>
      <c r="H40" s="30">
        <v>4</v>
      </c>
      <c r="I40" s="6">
        <v>4</v>
      </c>
    </row>
    <row r="41" spans="1:9" ht="40.5" customHeight="1">
      <c r="A41" s="68" t="s">
        <v>50</v>
      </c>
      <c r="B41" s="90" t="s">
        <v>42</v>
      </c>
      <c r="C41" s="67">
        <v>5222900</v>
      </c>
      <c r="D41" s="5"/>
      <c r="E41" s="17">
        <v>119</v>
      </c>
      <c r="F41" s="17">
        <f>F42+F43</f>
        <v>85</v>
      </c>
      <c r="G41" s="31">
        <f>G42+G43</f>
        <v>0</v>
      </c>
      <c r="H41" s="17">
        <f>H42+H43</f>
        <v>0</v>
      </c>
      <c r="I41" s="6"/>
    </row>
    <row r="42" spans="1:9" ht="22.5" customHeight="1">
      <c r="A42" s="68"/>
      <c r="B42" s="90"/>
      <c r="C42" s="67"/>
      <c r="D42" s="10" t="s">
        <v>80</v>
      </c>
      <c r="E42" s="9">
        <v>66</v>
      </c>
      <c r="F42" s="9">
        <v>66</v>
      </c>
      <c r="G42" s="11"/>
      <c r="H42" s="32"/>
      <c r="I42" s="6"/>
    </row>
    <row r="43" spans="1:9" ht="15.75" customHeight="1">
      <c r="A43" s="68"/>
      <c r="B43" s="90"/>
      <c r="C43" s="67"/>
      <c r="D43" s="10" t="s">
        <v>43</v>
      </c>
      <c r="E43" s="9">
        <v>53</v>
      </c>
      <c r="F43" s="9">
        <v>19</v>
      </c>
      <c r="G43" s="11"/>
      <c r="H43" s="32"/>
      <c r="I43" s="6"/>
    </row>
    <row r="44" spans="1:9" ht="36" customHeight="1">
      <c r="A44" s="40" t="s">
        <v>25</v>
      </c>
      <c r="B44" s="39" t="s">
        <v>45</v>
      </c>
      <c r="C44" s="6">
        <v>5225300</v>
      </c>
      <c r="D44" s="10"/>
      <c r="E44" s="17">
        <v>857</v>
      </c>
      <c r="F44" s="17">
        <v>845</v>
      </c>
      <c r="G44" s="31" t="e">
        <f>#REF!+#REF!</f>
        <v>#REF!</v>
      </c>
      <c r="H44" s="17">
        <v>161</v>
      </c>
      <c r="I44" s="17">
        <v>95</v>
      </c>
    </row>
    <row r="45" spans="1:9" ht="36" customHeight="1" hidden="1">
      <c r="A45" s="40"/>
      <c r="B45" s="39"/>
      <c r="C45" s="6"/>
      <c r="D45" s="10"/>
      <c r="E45" s="6"/>
      <c r="F45" s="17"/>
      <c r="G45" s="31" t="e">
        <f>#REF!+#REF!</f>
        <v>#REF!</v>
      </c>
      <c r="H45" s="17"/>
      <c r="I45" s="6"/>
    </row>
    <row r="46" spans="1:9" ht="33.75" customHeight="1">
      <c r="A46" s="40"/>
      <c r="B46" s="39"/>
      <c r="C46" s="6"/>
      <c r="D46" s="10" t="s">
        <v>37</v>
      </c>
      <c r="E46" s="6">
        <v>857</v>
      </c>
      <c r="F46" s="6">
        <v>845</v>
      </c>
      <c r="G46" s="18"/>
      <c r="H46" s="30">
        <v>161</v>
      </c>
      <c r="I46" s="6">
        <v>95</v>
      </c>
    </row>
    <row r="47" spans="1:9" ht="36" customHeight="1" hidden="1">
      <c r="A47" s="40"/>
      <c r="B47" s="39"/>
      <c r="C47" s="6"/>
      <c r="D47" s="10"/>
      <c r="E47" s="17"/>
      <c r="F47" s="17"/>
      <c r="G47" s="18"/>
      <c r="H47" s="31"/>
      <c r="I47" s="6"/>
    </row>
    <row r="48" spans="1:9" ht="39" customHeight="1">
      <c r="A48" s="84" t="s">
        <v>51</v>
      </c>
      <c r="B48" s="7" t="s">
        <v>83</v>
      </c>
      <c r="C48" s="51">
        <v>5223800</v>
      </c>
      <c r="D48" s="10"/>
      <c r="E48" s="51">
        <v>9835</v>
      </c>
      <c r="F48" s="17">
        <f>SUM(F49+F52)</f>
        <v>9726</v>
      </c>
      <c r="G48" s="18"/>
      <c r="H48" s="52">
        <v>1334</v>
      </c>
      <c r="I48" s="17">
        <f>SUM(I49+I51)</f>
        <v>1176</v>
      </c>
    </row>
    <row r="49" spans="1:9" ht="54.75" customHeight="1">
      <c r="A49" s="85"/>
      <c r="B49" s="8" t="s">
        <v>46</v>
      </c>
      <c r="C49" s="9">
        <v>5223803</v>
      </c>
      <c r="D49" s="10" t="s">
        <v>37</v>
      </c>
      <c r="E49" s="8">
        <v>3989</v>
      </c>
      <c r="F49" s="9">
        <v>3880</v>
      </c>
      <c r="G49" s="32"/>
      <c r="H49" s="8">
        <v>664</v>
      </c>
      <c r="I49" s="6">
        <v>506</v>
      </c>
    </row>
    <row r="50" spans="1:9" ht="27.75" customHeight="1" hidden="1">
      <c r="A50" s="85"/>
      <c r="B50" s="8"/>
      <c r="C50" s="9"/>
      <c r="D50" s="10"/>
      <c r="E50" s="8"/>
      <c r="F50" s="9"/>
      <c r="G50" s="32"/>
      <c r="H50" s="8"/>
      <c r="I50" s="6"/>
    </row>
    <row r="51" spans="1:9" ht="12.75" customHeight="1" hidden="1">
      <c r="A51" s="85"/>
      <c r="B51" s="8"/>
      <c r="C51" s="9"/>
      <c r="D51" s="10"/>
      <c r="E51" s="8"/>
      <c r="F51" s="8"/>
      <c r="G51" s="63"/>
      <c r="H51" s="8"/>
      <c r="I51" s="67">
        <v>670</v>
      </c>
    </row>
    <row r="52" spans="1:9" ht="93.75" customHeight="1">
      <c r="A52" s="86"/>
      <c r="B52" s="8" t="s">
        <v>82</v>
      </c>
      <c r="C52" s="9">
        <v>5223801</v>
      </c>
      <c r="D52" s="43" t="s">
        <v>37</v>
      </c>
      <c r="E52" s="8">
        <v>5846</v>
      </c>
      <c r="F52" s="8">
        <v>5846</v>
      </c>
      <c r="G52" s="63"/>
      <c r="H52" s="8">
        <v>670</v>
      </c>
      <c r="I52" s="67"/>
    </row>
    <row r="53" spans="1:9" ht="33.75">
      <c r="A53" s="86" t="s">
        <v>52</v>
      </c>
      <c r="B53" s="50" t="s">
        <v>47</v>
      </c>
      <c r="C53" s="47">
        <v>5223300</v>
      </c>
      <c r="D53" s="53" t="s">
        <v>36</v>
      </c>
      <c r="E53" s="54">
        <f>E54+E55</f>
        <v>320</v>
      </c>
      <c r="F53" s="17">
        <f>F54+F55</f>
        <v>320</v>
      </c>
      <c r="G53" s="18">
        <f>G54+G55</f>
        <v>0</v>
      </c>
      <c r="H53" s="55">
        <f>H54+H55</f>
        <v>36</v>
      </c>
      <c r="I53" s="17">
        <f>SUM(I54+I55)</f>
        <v>36</v>
      </c>
    </row>
    <row r="54" spans="1:9" ht="83.25" customHeight="1">
      <c r="A54" s="68"/>
      <c r="B54" s="8" t="s">
        <v>48</v>
      </c>
      <c r="C54" s="9">
        <v>5223301</v>
      </c>
      <c r="D54" s="10"/>
      <c r="E54" s="9">
        <v>140</v>
      </c>
      <c r="F54" s="6">
        <v>140</v>
      </c>
      <c r="G54" s="19"/>
      <c r="H54" s="30">
        <v>16</v>
      </c>
      <c r="I54" s="6">
        <v>16</v>
      </c>
    </row>
    <row r="55" spans="1:9" ht="70.5" customHeight="1">
      <c r="A55" s="68"/>
      <c r="B55" s="8" t="s">
        <v>49</v>
      </c>
      <c r="C55" s="9">
        <v>5223302</v>
      </c>
      <c r="D55" s="10"/>
      <c r="E55" s="9">
        <v>180</v>
      </c>
      <c r="F55" s="6">
        <v>180</v>
      </c>
      <c r="G55" s="19"/>
      <c r="H55" s="30">
        <v>20</v>
      </c>
      <c r="I55" s="6">
        <v>20</v>
      </c>
    </row>
    <row r="56" spans="1:9" ht="33.75" customHeight="1">
      <c r="A56" s="84" t="s">
        <v>56</v>
      </c>
      <c r="B56" s="87" t="s">
        <v>66</v>
      </c>
      <c r="C56" s="6">
        <v>5224002</v>
      </c>
      <c r="D56" s="5"/>
      <c r="E56" s="17">
        <f>E57+E58+E59</f>
        <v>1800</v>
      </c>
      <c r="F56" s="17">
        <f>SUM(F57+F58+F59)</f>
        <v>1603</v>
      </c>
      <c r="G56" s="18"/>
      <c r="H56" s="31">
        <f>H57+H58+H59</f>
        <v>195</v>
      </c>
      <c r="I56" s="17">
        <f>SUM(I57+I58+I59)</f>
        <v>192</v>
      </c>
    </row>
    <row r="57" spans="1:9" ht="33.75" customHeight="1">
      <c r="A57" s="85"/>
      <c r="B57" s="88"/>
      <c r="C57" s="7"/>
      <c r="D57" s="10" t="s">
        <v>43</v>
      </c>
      <c r="E57" s="6">
        <v>508</v>
      </c>
      <c r="F57" s="6">
        <v>448</v>
      </c>
      <c r="G57" s="19"/>
      <c r="H57" s="30">
        <v>55</v>
      </c>
      <c r="I57" s="6">
        <v>55</v>
      </c>
    </row>
    <row r="58" spans="1:9" ht="33.75" customHeight="1">
      <c r="A58" s="85"/>
      <c r="B58" s="88"/>
      <c r="C58" s="7"/>
      <c r="D58" s="10" t="s">
        <v>80</v>
      </c>
      <c r="E58" s="6">
        <v>752</v>
      </c>
      <c r="F58" s="6">
        <v>720</v>
      </c>
      <c r="G58" s="19"/>
      <c r="H58" s="30">
        <v>80</v>
      </c>
      <c r="I58" s="6">
        <v>80</v>
      </c>
    </row>
    <row r="59" spans="1:9" ht="33.75" customHeight="1">
      <c r="A59" s="86"/>
      <c r="B59" s="89"/>
      <c r="C59" s="7"/>
      <c r="D59" s="10" t="s">
        <v>67</v>
      </c>
      <c r="E59" s="6">
        <v>540</v>
      </c>
      <c r="F59" s="6">
        <v>435</v>
      </c>
      <c r="G59" s="19"/>
      <c r="H59" s="30">
        <v>60</v>
      </c>
      <c r="I59" s="6">
        <v>57</v>
      </c>
    </row>
    <row r="60" spans="1:9" ht="2.25" customHeight="1" hidden="1">
      <c r="A60" s="21"/>
      <c r="B60" s="7"/>
      <c r="C60" s="7"/>
      <c r="D60" s="10"/>
      <c r="E60" s="6"/>
      <c r="F60" s="6"/>
      <c r="G60" s="19"/>
      <c r="H60" s="30"/>
      <c r="I60" s="6"/>
    </row>
    <row r="61" spans="1:9" ht="36" customHeight="1">
      <c r="A61" s="84" t="s">
        <v>62</v>
      </c>
      <c r="B61" s="87" t="s">
        <v>55</v>
      </c>
      <c r="C61" s="6">
        <v>5223100</v>
      </c>
      <c r="D61" s="10"/>
      <c r="E61" s="17">
        <v>600</v>
      </c>
      <c r="F61" s="17">
        <f>SUM(F62+F63)</f>
        <v>600</v>
      </c>
      <c r="G61" s="18"/>
      <c r="H61" s="31">
        <v>100</v>
      </c>
      <c r="I61" s="17">
        <f>SUM(I62+I63)</f>
        <v>95</v>
      </c>
    </row>
    <row r="62" spans="1:9" ht="36" customHeight="1">
      <c r="A62" s="85"/>
      <c r="B62" s="88"/>
      <c r="C62" s="6"/>
      <c r="D62" s="10" t="s">
        <v>87</v>
      </c>
      <c r="E62" s="6">
        <v>89</v>
      </c>
      <c r="F62" s="6">
        <v>89</v>
      </c>
      <c r="G62" s="19"/>
      <c r="H62" s="30">
        <v>61</v>
      </c>
      <c r="I62" s="6">
        <v>56</v>
      </c>
    </row>
    <row r="63" spans="1:9" ht="36" customHeight="1">
      <c r="A63" s="86"/>
      <c r="B63" s="89"/>
      <c r="C63" s="6"/>
      <c r="D63" s="10" t="s">
        <v>37</v>
      </c>
      <c r="E63" s="6">
        <v>511</v>
      </c>
      <c r="F63" s="6">
        <v>511</v>
      </c>
      <c r="G63" s="19"/>
      <c r="H63" s="30">
        <v>39</v>
      </c>
      <c r="I63" s="6">
        <v>39</v>
      </c>
    </row>
    <row r="64" spans="1:9" ht="50.25" customHeight="1">
      <c r="A64" s="15" t="s">
        <v>57</v>
      </c>
      <c r="B64" s="7" t="s">
        <v>84</v>
      </c>
      <c r="C64" s="6">
        <v>4310101</v>
      </c>
      <c r="D64" s="10" t="s">
        <v>53</v>
      </c>
      <c r="E64" s="17">
        <v>370</v>
      </c>
      <c r="F64" s="17">
        <v>370</v>
      </c>
      <c r="G64" s="18"/>
      <c r="H64" s="31">
        <v>128</v>
      </c>
      <c r="I64" s="6">
        <v>128</v>
      </c>
    </row>
    <row r="65" spans="1:9" ht="46.5" customHeight="1">
      <c r="A65" s="40" t="s">
        <v>58</v>
      </c>
      <c r="B65" s="49" t="s">
        <v>85</v>
      </c>
      <c r="C65" s="6">
        <v>4310102</v>
      </c>
      <c r="D65" s="10" t="s">
        <v>37</v>
      </c>
      <c r="E65" s="17">
        <v>50</v>
      </c>
      <c r="F65" s="17">
        <v>50</v>
      </c>
      <c r="G65" s="18"/>
      <c r="H65" s="31"/>
      <c r="I65" s="6"/>
    </row>
    <row r="66" spans="1:9" ht="30.75" customHeight="1">
      <c r="A66" s="84" t="s">
        <v>58</v>
      </c>
      <c r="B66" s="87" t="s">
        <v>68</v>
      </c>
      <c r="C66" s="6">
        <v>4219900</v>
      </c>
      <c r="D66" s="10"/>
      <c r="E66" s="17">
        <f>E67+E68</f>
        <v>1350</v>
      </c>
      <c r="F66" s="17">
        <f>F67+F68</f>
        <v>1340</v>
      </c>
      <c r="G66" s="31">
        <f>G67+G68</f>
        <v>0</v>
      </c>
      <c r="H66" s="17">
        <f>H67+H68</f>
        <v>150</v>
      </c>
      <c r="I66" s="17">
        <v>149</v>
      </c>
    </row>
    <row r="67" spans="1:9" ht="30.75" customHeight="1">
      <c r="A67" s="85"/>
      <c r="B67" s="88"/>
      <c r="C67" s="38"/>
      <c r="D67" s="10" t="s">
        <v>80</v>
      </c>
      <c r="E67" s="6">
        <v>1350</v>
      </c>
      <c r="F67" s="6">
        <v>1340</v>
      </c>
      <c r="G67" s="18"/>
      <c r="H67" s="30">
        <v>150</v>
      </c>
      <c r="I67" s="6">
        <v>149</v>
      </c>
    </row>
    <row r="68" spans="1:9" ht="30.75" customHeight="1" hidden="1">
      <c r="A68" s="86"/>
      <c r="B68" s="89"/>
      <c r="C68" s="6"/>
      <c r="D68" s="10"/>
      <c r="E68" s="6"/>
      <c r="F68" s="17"/>
      <c r="G68" s="18"/>
      <c r="H68" s="30"/>
      <c r="I68" s="6"/>
    </row>
    <row r="69" spans="1:9" ht="40.5" customHeight="1">
      <c r="A69" s="84" t="s">
        <v>59</v>
      </c>
      <c r="B69" s="87" t="s">
        <v>69</v>
      </c>
      <c r="C69" s="6">
        <v>5100300</v>
      </c>
      <c r="D69" s="10"/>
      <c r="E69" s="17">
        <v>230</v>
      </c>
      <c r="F69" s="17">
        <f>F70+F71</f>
        <v>230</v>
      </c>
      <c r="G69" s="31">
        <f>G70+G71</f>
        <v>0</v>
      </c>
      <c r="H69" s="17">
        <f>H70+H71</f>
        <v>0</v>
      </c>
      <c r="I69" s="6"/>
    </row>
    <row r="70" spans="1:9" ht="26.25" customHeight="1" hidden="1">
      <c r="A70" s="85"/>
      <c r="B70" s="88"/>
      <c r="C70" s="6"/>
      <c r="D70" s="10"/>
      <c r="E70" s="6"/>
      <c r="F70" s="17"/>
      <c r="G70" s="18"/>
      <c r="H70" s="30"/>
      <c r="I70" s="6"/>
    </row>
    <row r="71" spans="1:9" ht="15" customHeight="1">
      <c r="A71" s="86"/>
      <c r="B71" s="89"/>
      <c r="C71" s="6"/>
      <c r="D71" s="10" t="s">
        <v>70</v>
      </c>
      <c r="E71" s="6">
        <v>230</v>
      </c>
      <c r="F71" s="6">
        <v>230</v>
      </c>
      <c r="G71" s="18"/>
      <c r="H71" s="30"/>
      <c r="I71" s="6"/>
    </row>
    <row r="72" spans="1:9" ht="0.75" customHeight="1">
      <c r="A72" s="48"/>
      <c r="B72" s="47"/>
      <c r="C72" s="6"/>
      <c r="D72" s="10"/>
      <c r="E72" s="6"/>
      <c r="F72" s="17"/>
      <c r="G72" s="18"/>
      <c r="H72" s="30"/>
      <c r="I72" s="6"/>
    </row>
    <row r="73" spans="1:9" ht="1.5" customHeight="1" hidden="1">
      <c r="A73" s="48"/>
      <c r="B73" s="47"/>
      <c r="C73" s="25"/>
      <c r="D73" s="10"/>
      <c r="E73" s="6"/>
      <c r="F73" s="17"/>
      <c r="G73" s="18"/>
      <c r="H73" s="30"/>
      <c r="I73" s="6"/>
    </row>
    <row r="74" spans="1:9" ht="38.25" customHeight="1">
      <c r="A74" s="15" t="s">
        <v>60</v>
      </c>
      <c r="B74" s="7" t="s">
        <v>27</v>
      </c>
      <c r="C74" s="6" t="s">
        <v>28</v>
      </c>
      <c r="D74" s="10" t="s">
        <v>36</v>
      </c>
      <c r="E74" s="6"/>
      <c r="F74" s="6"/>
      <c r="G74" s="19"/>
      <c r="H74" s="31">
        <v>200</v>
      </c>
      <c r="I74" s="17">
        <v>200</v>
      </c>
    </row>
    <row r="75" spans="1:9" ht="57.75" customHeight="1" hidden="1">
      <c r="A75" s="15"/>
      <c r="B75" s="7"/>
      <c r="C75" s="6"/>
      <c r="D75" s="10"/>
      <c r="E75" s="6"/>
      <c r="F75" s="6"/>
      <c r="G75" s="19"/>
      <c r="H75" s="31"/>
      <c r="I75" s="6"/>
    </row>
    <row r="76" spans="1:9" ht="57.75" customHeight="1">
      <c r="A76" s="15" t="s">
        <v>76</v>
      </c>
      <c r="B76" s="7" t="s">
        <v>61</v>
      </c>
      <c r="C76" s="6">
        <v>7950300</v>
      </c>
      <c r="D76" s="10" t="s">
        <v>37</v>
      </c>
      <c r="E76" s="6"/>
      <c r="F76" s="6"/>
      <c r="G76" s="19"/>
      <c r="H76" s="31">
        <v>20</v>
      </c>
      <c r="I76" s="6"/>
    </row>
    <row r="77" spans="1:9" ht="21" customHeight="1">
      <c r="A77" s="68" t="s">
        <v>77</v>
      </c>
      <c r="B77" s="67" t="s">
        <v>29</v>
      </c>
      <c r="C77" s="67" t="s">
        <v>30</v>
      </c>
      <c r="D77" s="10" t="s">
        <v>37</v>
      </c>
      <c r="E77" s="67"/>
      <c r="F77" s="67"/>
      <c r="G77" s="80"/>
      <c r="H77" s="31">
        <v>10</v>
      </c>
      <c r="I77" s="17">
        <v>10</v>
      </c>
    </row>
    <row r="78" spans="1:9" ht="28.5" customHeight="1" hidden="1">
      <c r="A78" s="68"/>
      <c r="B78" s="67"/>
      <c r="C78" s="67"/>
      <c r="D78" s="10"/>
      <c r="E78" s="67"/>
      <c r="F78" s="67"/>
      <c r="G78" s="80"/>
      <c r="H78" s="31"/>
      <c r="I78" s="6"/>
    </row>
    <row r="79" spans="1:9" ht="54.75" customHeight="1" hidden="1">
      <c r="A79" s="68"/>
      <c r="B79" s="67"/>
      <c r="C79" s="67"/>
      <c r="D79" s="44"/>
      <c r="E79" s="67"/>
      <c r="F79" s="67"/>
      <c r="G79" s="80"/>
      <c r="H79" s="31"/>
      <c r="I79" s="6"/>
    </row>
    <row r="80" spans="1:9" ht="23.25" customHeight="1" hidden="1">
      <c r="A80" s="68"/>
      <c r="B80" s="67"/>
      <c r="C80" s="9"/>
      <c r="D80" s="10"/>
      <c r="E80" s="9"/>
      <c r="F80" s="9"/>
      <c r="G80" s="11"/>
      <c r="H80" s="42"/>
      <c r="I80" s="6"/>
    </row>
    <row r="81" spans="1:9" ht="22.5" customHeight="1" hidden="1" thickBot="1">
      <c r="A81" s="68"/>
      <c r="B81" s="67"/>
      <c r="C81" s="9"/>
      <c r="D81" s="10"/>
      <c r="E81" s="9"/>
      <c r="F81" s="9"/>
      <c r="G81" s="11"/>
      <c r="H81" s="42"/>
      <c r="I81" s="6"/>
    </row>
    <row r="82" spans="1:9" ht="1.5" customHeight="1" hidden="1">
      <c r="A82" s="84" t="s">
        <v>60</v>
      </c>
      <c r="B82" s="87"/>
      <c r="C82" s="67"/>
      <c r="D82" s="82"/>
      <c r="E82" s="67"/>
      <c r="F82" s="67"/>
      <c r="G82" s="80"/>
      <c r="H82" s="81"/>
      <c r="I82" s="67"/>
    </row>
    <row r="83" spans="1:9" ht="0.75" customHeight="1" hidden="1">
      <c r="A83" s="85"/>
      <c r="B83" s="88"/>
      <c r="C83" s="67"/>
      <c r="D83" s="83"/>
      <c r="E83" s="67"/>
      <c r="F83" s="67"/>
      <c r="G83" s="80"/>
      <c r="H83" s="81"/>
      <c r="I83" s="67"/>
    </row>
    <row r="84" spans="1:9" ht="18" customHeight="1" hidden="1">
      <c r="A84" s="85"/>
      <c r="B84" s="88"/>
      <c r="C84" s="6"/>
      <c r="D84" s="45"/>
      <c r="E84" s="6"/>
      <c r="F84" s="6"/>
      <c r="G84" s="19"/>
      <c r="H84" s="31"/>
      <c r="I84" s="6"/>
    </row>
    <row r="85" spans="1:9" ht="45.75" customHeight="1" hidden="1">
      <c r="A85" s="86"/>
      <c r="B85" s="89"/>
      <c r="C85" s="6"/>
      <c r="D85" s="45"/>
      <c r="E85" s="6"/>
      <c r="F85" s="6"/>
      <c r="G85" s="19"/>
      <c r="H85" s="31"/>
      <c r="I85" s="6"/>
    </row>
    <row r="86" spans="1:9" ht="33.75">
      <c r="A86" s="15" t="s">
        <v>78</v>
      </c>
      <c r="B86" s="7" t="s">
        <v>31</v>
      </c>
      <c r="C86" s="6" t="s">
        <v>32</v>
      </c>
      <c r="D86" s="10" t="s">
        <v>36</v>
      </c>
      <c r="E86" s="6"/>
      <c r="F86" s="6"/>
      <c r="G86" s="19"/>
      <c r="H86" s="31">
        <v>8</v>
      </c>
      <c r="I86" s="17">
        <v>7</v>
      </c>
    </row>
    <row r="87" spans="1:9" ht="0.75" customHeight="1">
      <c r="A87" s="15"/>
      <c r="B87" s="7"/>
      <c r="C87" s="6"/>
      <c r="D87" s="5"/>
      <c r="E87" s="6"/>
      <c r="F87" s="6"/>
      <c r="G87" s="19"/>
      <c r="H87" s="30"/>
      <c r="I87" s="6"/>
    </row>
    <row r="88" spans="1:9" ht="48" customHeight="1">
      <c r="A88" s="15" t="s">
        <v>79</v>
      </c>
      <c r="B88" s="7" t="s">
        <v>81</v>
      </c>
      <c r="C88" s="6">
        <v>7951100</v>
      </c>
      <c r="D88" s="10" t="s">
        <v>36</v>
      </c>
      <c r="E88" s="17"/>
      <c r="F88" s="17"/>
      <c r="G88" s="18"/>
      <c r="H88" s="31">
        <v>5</v>
      </c>
      <c r="I88" s="6"/>
    </row>
    <row r="89" spans="1:9" ht="12.75">
      <c r="A89" s="26"/>
      <c r="B89" s="27" t="s">
        <v>33</v>
      </c>
      <c r="C89" s="17"/>
      <c r="D89" s="28"/>
      <c r="E89" s="17">
        <f>E11+E13+E14+E16+E18+E38+E41+E44+E48+E53+E56+E61+E64+E65+E66+E69+E74+E76+E77+E86+E88+E17</f>
        <v>22769</v>
      </c>
      <c r="F89" s="17">
        <f>F11+F13+F14+F16+F18+F38+F41+F44+F48+F53+F56+F61+F64+F65+F66+F69+F74+F76+F77+F86+F88+F17</f>
        <v>22400</v>
      </c>
      <c r="G89" s="31" t="e">
        <f>G11+G13+G14+G16+G18+G38+G41+G44+G48+G53+G56+G61+G64+G65+G66+G69+G74+G76+G77+G86+G88</f>
        <v>#REF!</v>
      </c>
      <c r="H89" s="17">
        <f>H11+H13+H14+H16+H18+H38+H41+H44+H48+H53+H56+H61+H64+H65+H66+H69+H74+H76+H77+H86+H88</f>
        <v>2939</v>
      </c>
      <c r="I89" s="17">
        <f>I11+I13+I14+I16+I18+I38+I41+I44+I48+I53+I56+I61+I64+I65+I66+I69+I74+I76+I77+I86+I88</f>
        <v>2607</v>
      </c>
    </row>
    <row r="90" ht="15.75">
      <c r="A90" s="3"/>
    </row>
    <row r="91" spans="1:10" ht="15.75">
      <c r="A91" s="3"/>
      <c r="C91" s="14"/>
      <c r="D91" s="57"/>
      <c r="E91" s="58"/>
      <c r="F91" s="58"/>
      <c r="G91" s="58"/>
      <c r="H91" s="58"/>
      <c r="I91" s="14"/>
      <c r="J91" s="57"/>
    </row>
    <row r="92" spans="1:10" ht="12.75">
      <c r="A92" s="14"/>
      <c r="B92" s="14"/>
      <c r="C92" s="14"/>
      <c r="D92" s="59"/>
      <c r="E92" s="59"/>
      <c r="F92" s="59"/>
      <c r="G92" s="59"/>
      <c r="H92" s="59"/>
      <c r="I92" s="14"/>
      <c r="J92" s="57"/>
    </row>
    <row r="93" spans="1:10" ht="12.75">
      <c r="A93" s="14"/>
      <c r="B93" s="14"/>
      <c r="C93" s="56"/>
      <c r="D93" s="59"/>
      <c r="E93" s="59"/>
      <c r="F93" s="59"/>
      <c r="G93" s="59"/>
      <c r="H93" s="59"/>
      <c r="I93" s="14"/>
      <c r="J93" s="57"/>
    </row>
    <row r="94" spans="1:10" ht="12.75">
      <c r="A94" s="14"/>
      <c r="B94" s="14"/>
      <c r="C94" s="56"/>
      <c r="D94" s="59"/>
      <c r="E94" s="59"/>
      <c r="F94" s="59"/>
      <c r="G94" s="59"/>
      <c r="H94" s="59"/>
      <c r="I94" s="14"/>
      <c r="J94" s="57"/>
    </row>
    <row r="95" spans="1:10" ht="12.75">
      <c r="A95" s="14"/>
      <c r="B95" s="14"/>
      <c r="C95" s="56"/>
      <c r="D95" s="59"/>
      <c r="E95" s="59"/>
      <c r="F95" s="59"/>
      <c r="G95" s="59"/>
      <c r="H95" s="59"/>
      <c r="I95" s="14"/>
      <c r="J95" s="57"/>
    </row>
    <row r="96" spans="1:10" ht="12.75">
      <c r="A96" s="14"/>
      <c r="B96" s="14"/>
      <c r="C96" s="56"/>
      <c r="D96" s="59"/>
      <c r="E96" s="59"/>
      <c r="F96" s="59"/>
      <c r="G96" s="59"/>
      <c r="H96" s="59"/>
      <c r="I96" s="14"/>
      <c r="J96" s="57"/>
    </row>
    <row r="97" spans="1:10" ht="12.75">
      <c r="A97" s="14"/>
      <c r="B97" s="14"/>
      <c r="C97" s="56"/>
      <c r="D97" s="60"/>
      <c r="E97" s="60"/>
      <c r="F97" s="60"/>
      <c r="G97" s="60"/>
      <c r="H97" s="60"/>
      <c r="I97" s="14"/>
      <c r="J97" s="57"/>
    </row>
    <row r="98" spans="1:10" ht="12.75">
      <c r="A98" s="14"/>
      <c r="B98" s="14"/>
      <c r="C98" s="14"/>
      <c r="D98" s="60"/>
      <c r="E98" s="59"/>
      <c r="F98" s="59"/>
      <c r="G98" s="59"/>
      <c r="H98" s="59"/>
      <c r="I98" s="14"/>
      <c r="J98" s="57"/>
    </row>
    <row r="99" spans="1:10" ht="12.75">
      <c r="A99" s="14"/>
      <c r="B99" s="14"/>
      <c r="C99" s="14"/>
      <c r="D99" s="79"/>
      <c r="E99" s="79"/>
      <c r="F99" s="41"/>
      <c r="G99" s="41"/>
      <c r="H99" s="41"/>
      <c r="I99" s="14"/>
      <c r="J99" s="14"/>
    </row>
    <row r="100" spans="1:10" ht="12.75">
      <c r="A100" s="14"/>
      <c r="B100" s="14"/>
      <c r="C100" s="14"/>
      <c r="D100" s="79"/>
      <c r="E100" s="79"/>
      <c r="F100" s="41"/>
      <c r="G100" s="41"/>
      <c r="H100" s="41"/>
      <c r="I100" s="14"/>
      <c r="J100" s="14"/>
    </row>
    <row r="101" spans="1:10" ht="12.75">
      <c r="A101" s="14"/>
      <c r="B101" s="14"/>
      <c r="C101" s="14"/>
      <c r="D101" s="79"/>
      <c r="E101" s="79"/>
      <c r="F101" s="41"/>
      <c r="G101" s="41"/>
      <c r="H101" s="41"/>
      <c r="I101" s="14"/>
      <c r="J101" s="14"/>
    </row>
    <row r="102" spans="1:10" ht="12.75">
      <c r="A102" s="14"/>
      <c r="B102" s="14"/>
      <c r="C102" s="14"/>
      <c r="D102" s="79"/>
      <c r="E102" s="79"/>
      <c r="F102" s="41"/>
      <c r="G102" s="41"/>
      <c r="H102" s="41"/>
      <c r="I102" s="14"/>
      <c r="J102" s="14"/>
    </row>
    <row r="103" spans="1:10" ht="12.75">
      <c r="A103" s="14"/>
      <c r="B103" s="14"/>
      <c r="C103" s="14"/>
      <c r="D103" s="79"/>
      <c r="E103" s="79"/>
      <c r="F103" s="41"/>
      <c r="G103" s="41"/>
      <c r="H103" s="41"/>
      <c r="I103" s="14"/>
      <c r="J103" s="14"/>
    </row>
    <row r="104" spans="1:10" ht="12.75">
      <c r="A104" s="14"/>
      <c r="B104" s="14"/>
      <c r="C104" s="14"/>
      <c r="D104" s="79"/>
      <c r="E104" s="79"/>
      <c r="F104" s="41"/>
      <c r="G104" s="41"/>
      <c r="H104" s="41"/>
      <c r="I104" s="14"/>
      <c r="J104" s="14"/>
    </row>
    <row r="105" spans="1:10" ht="12.75">
      <c r="A105" s="14"/>
      <c r="B105" s="14"/>
      <c r="C105" s="14"/>
      <c r="D105" s="79"/>
      <c r="E105" s="79"/>
      <c r="F105" s="41"/>
      <c r="G105" s="41"/>
      <c r="H105" s="41"/>
      <c r="I105" s="14"/>
      <c r="J105" s="14"/>
    </row>
    <row r="106" spans="1:10" ht="12.75">
      <c r="A106" s="14"/>
      <c r="B106" s="14"/>
      <c r="C106" s="14"/>
      <c r="D106" s="16"/>
      <c r="E106" s="41"/>
      <c r="F106" s="41"/>
      <c r="G106" s="41"/>
      <c r="H106" s="41"/>
      <c r="I106" s="14"/>
      <c r="J106" s="14"/>
    </row>
    <row r="107" spans="1:10" ht="12.75">
      <c r="A107" s="14"/>
      <c r="B107" s="14"/>
      <c r="C107" s="14"/>
      <c r="D107" s="16"/>
      <c r="E107" s="41"/>
      <c r="F107" s="41"/>
      <c r="G107" s="41"/>
      <c r="H107" s="41"/>
      <c r="I107" s="14"/>
      <c r="J107" s="14"/>
    </row>
  </sheetData>
  <mergeCells count="52">
    <mergeCell ref="A38:A40"/>
    <mergeCell ref="A69:A71"/>
    <mergeCell ref="B69:B71"/>
    <mergeCell ref="B41:B43"/>
    <mergeCell ref="A56:A59"/>
    <mergeCell ref="A48:A52"/>
    <mergeCell ref="B61:B63"/>
    <mergeCell ref="A61:A63"/>
    <mergeCell ref="I51:I52"/>
    <mergeCell ref="C41:C43"/>
    <mergeCell ref="B38:B40"/>
    <mergeCell ref="C38:C40"/>
    <mergeCell ref="F77:F79"/>
    <mergeCell ref="B56:B59"/>
    <mergeCell ref="G77:G79"/>
    <mergeCell ref="A53:A55"/>
    <mergeCell ref="A77:A81"/>
    <mergeCell ref="B77:B81"/>
    <mergeCell ref="C77:C79"/>
    <mergeCell ref="E77:E79"/>
    <mergeCell ref="B66:B68"/>
    <mergeCell ref="A66:A68"/>
    <mergeCell ref="D82:D83"/>
    <mergeCell ref="C82:C83"/>
    <mergeCell ref="E82:E83"/>
    <mergeCell ref="A82:A85"/>
    <mergeCell ref="B82:B85"/>
    <mergeCell ref="F82:F83"/>
    <mergeCell ref="G82:G83"/>
    <mergeCell ref="H82:H83"/>
    <mergeCell ref="I82:I83"/>
    <mergeCell ref="D103:E103"/>
    <mergeCell ref="D104:E104"/>
    <mergeCell ref="D105:E105"/>
    <mergeCell ref="D99:E99"/>
    <mergeCell ref="D100:E100"/>
    <mergeCell ref="D101:E101"/>
    <mergeCell ref="D102:E102"/>
    <mergeCell ref="A5:H5"/>
    <mergeCell ref="D1:I1"/>
    <mergeCell ref="D2:I2"/>
    <mergeCell ref="D3:I3"/>
    <mergeCell ref="E8:G8"/>
    <mergeCell ref="H8:I8"/>
    <mergeCell ref="A41:A43"/>
    <mergeCell ref="B28:B34"/>
    <mergeCell ref="C28:C30"/>
    <mergeCell ref="C31:C34"/>
    <mergeCell ref="B19:B21"/>
    <mergeCell ref="C19:C21"/>
    <mergeCell ref="B22:B24"/>
    <mergeCell ref="C22:C24"/>
  </mergeCells>
  <printOptions/>
  <pageMargins left="0.55" right="0.18" top="0.51" bottom="0.48" header="0.5" footer="0.5"/>
  <pageSetup fitToHeight="3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10">
      <selection activeCell="B1" sqref="A1:J69"/>
    </sheetView>
  </sheetViews>
  <sheetFormatPr defaultColWidth="9.00390625" defaultRowHeight="12.75"/>
  <cols>
    <col min="1" max="1" width="6.375" style="0" customWidth="1"/>
    <col min="2" max="2" width="23.25390625" style="0" customWidth="1"/>
    <col min="3" max="3" width="10.375" style="0" customWidth="1"/>
    <col min="4" max="4" width="11.125" style="4" customWidth="1"/>
    <col min="5" max="5" width="8.375" style="0" customWidth="1"/>
    <col min="6" max="6" width="8.25390625" style="0" customWidth="1"/>
    <col min="7" max="7" width="9.125" style="0" hidden="1" customWidth="1"/>
    <col min="9" max="9" width="9.25390625" style="0" customWidth="1"/>
    <col min="10" max="10" width="0.12890625" style="0" customWidth="1"/>
  </cols>
  <sheetData>
    <row r="1" spans="1:5" ht="12.75">
      <c r="A1" s="1"/>
      <c r="D1" s="12"/>
      <c r="E1" s="12"/>
    </row>
    <row r="2" spans="1:5" ht="12.75" customHeight="1">
      <c r="A2" s="1"/>
      <c r="D2" s="12"/>
      <c r="E2" s="12"/>
    </row>
    <row r="3" spans="1:5" ht="12.75">
      <c r="A3" s="1"/>
      <c r="C3" s="13"/>
      <c r="D3" s="13"/>
      <c r="E3" s="13"/>
    </row>
    <row r="4" ht="12.75">
      <c r="A4" s="1"/>
    </row>
    <row r="5" spans="1:8" ht="36.75" customHeight="1">
      <c r="A5" s="75"/>
      <c r="B5" s="76"/>
      <c r="C5" s="76"/>
      <c r="D5" s="76"/>
      <c r="E5" s="76"/>
      <c r="F5" s="76"/>
      <c r="G5" s="76"/>
      <c r="H5" s="76"/>
    </row>
    <row r="6" ht="38.25" customHeight="1" hidden="1" thickBot="1">
      <c r="A6" s="2"/>
    </row>
    <row r="7" spans="1:11" ht="12.75">
      <c r="A7" s="6"/>
      <c r="B7" s="6"/>
      <c r="C7" s="6"/>
      <c r="D7" s="25"/>
      <c r="E7" s="67"/>
      <c r="F7" s="67"/>
      <c r="G7" s="91"/>
      <c r="H7" s="67"/>
      <c r="I7" s="67"/>
      <c r="J7" s="67"/>
      <c r="K7" s="14"/>
    </row>
    <row r="8" spans="1:11" ht="34.5" customHeight="1">
      <c r="A8" s="6"/>
      <c r="B8" s="6"/>
      <c r="C8" s="6"/>
      <c r="D8" s="25"/>
      <c r="E8" s="6"/>
      <c r="F8" s="6"/>
      <c r="G8" s="23"/>
      <c r="H8" s="6"/>
      <c r="I8" s="23"/>
      <c r="J8" s="34"/>
      <c r="K8" s="14"/>
    </row>
    <row r="9" spans="1:11" ht="12.75">
      <c r="A9" s="6"/>
      <c r="B9" s="6"/>
      <c r="C9" s="6"/>
      <c r="D9" s="25"/>
      <c r="E9" s="6"/>
      <c r="F9" s="6"/>
      <c r="G9" s="23"/>
      <c r="H9" s="30"/>
      <c r="I9" s="35"/>
      <c r="J9" s="34"/>
      <c r="K9" s="14"/>
    </row>
    <row r="10" spans="1:11" ht="69.75" customHeight="1">
      <c r="A10" s="15"/>
      <c r="B10" s="7"/>
      <c r="C10" s="6"/>
      <c r="D10" s="5"/>
      <c r="E10" s="6"/>
      <c r="F10" s="6"/>
      <c r="G10" s="23"/>
      <c r="H10" s="30"/>
      <c r="I10" s="35"/>
      <c r="J10" s="34"/>
      <c r="K10" s="14"/>
    </row>
    <row r="11" spans="1:11" ht="114" customHeight="1" hidden="1" thickBot="1">
      <c r="A11" s="15"/>
      <c r="B11" s="7"/>
      <c r="C11" s="6"/>
      <c r="D11" s="5"/>
      <c r="E11" s="6"/>
      <c r="F11" s="6"/>
      <c r="G11" s="23"/>
      <c r="H11" s="34"/>
      <c r="I11" s="19"/>
      <c r="J11" s="34"/>
      <c r="K11" s="14"/>
    </row>
    <row r="12" spans="1:11" ht="60.75" customHeight="1">
      <c r="A12" s="15"/>
      <c r="B12" s="7"/>
      <c r="C12" s="6"/>
      <c r="D12" s="5"/>
      <c r="E12" s="6"/>
      <c r="F12" s="6"/>
      <c r="G12" s="23"/>
      <c r="H12" s="37"/>
      <c r="I12" s="36"/>
      <c r="J12" s="34"/>
      <c r="K12" s="14"/>
    </row>
    <row r="13" spans="1:11" ht="12.75">
      <c r="A13" s="26"/>
      <c r="B13" s="27"/>
      <c r="C13" s="17"/>
      <c r="D13" s="28"/>
      <c r="E13" s="6"/>
      <c r="F13" s="6"/>
      <c r="G13" s="23"/>
      <c r="H13" s="30"/>
      <c r="I13" s="35"/>
      <c r="J13" s="34"/>
      <c r="K13" s="14"/>
    </row>
    <row r="14" spans="1:11" ht="35.25" customHeight="1">
      <c r="A14" s="15"/>
      <c r="B14" s="8"/>
      <c r="C14" s="9"/>
      <c r="D14" s="10"/>
      <c r="E14" s="9"/>
      <c r="F14" s="9"/>
      <c r="G14" s="24"/>
      <c r="H14" s="32"/>
      <c r="I14" s="35"/>
      <c r="J14" s="34"/>
      <c r="K14" s="14"/>
    </row>
    <row r="15" spans="1:11" ht="81.75" customHeight="1">
      <c r="A15" s="15"/>
      <c r="B15" s="8"/>
      <c r="C15" s="9"/>
      <c r="D15" s="10"/>
      <c r="E15" s="9"/>
      <c r="F15" s="9"/>
      <c r="G15" s="24"/>
      <c r="H15" s="32"/>
      <c r="I15" s="35"/>
      <c r="J15" s="34"/>
      <c r="K15" s="14"/>
    </row>
    <row r="16" spans="1:11" ht="12.75" hidden="1">
      <c r="A16" s="15"/>
      <c r="B16" s="8"/>
      <c r="C16" s="9"/>
      <c r="D16" s="10"/>
      <c r="E16" s="9"/>
      <c r="F16" s="9"/>
      <c r="G16" s="24"/>
      <c r="H16" s="11"/>
      <c r="I16" s="19"/>
      <c r="J16" s="34"/>
      <c r="K16" s="14"/>
    </row>
    <row r="17" spans="1:11" ht="12.75" hidden="1">
      <c r="A17" s="15"/>
      <c r="B17" s="8"/>
      <c r="C17" s="9"/>
      <c r="D17" s="10"/>
      <c r="E17" s="9"/>
      <c r="F17" s="9"/>
      <c r="G17" s="24"/>
      <c r="H17" s="11"/>
      <c r="I17" s="19"/>
      <c r="J17" s="34"/>
      <c r="K17" s="14"/>
    </row>
    <row r="18" spans="1:11" ht="39.75" customHeight="1">
      <c r="A18" s="15"/>
      <c r="B18" s="8"/>
      <c r="C18" s="9"/>
      <c r="D18" s="10"/>
      <c r="E18" s="9"/>
      <c r="F18" s="9"/>
      <c r="G18" s="24"/>
      <c r="H18" s="9"/>
      <c r="I18" s="6"/>
      <c r="J18" s="19"/>
      <c r="K18" s="14"/>
    </row>
    <row r="19" spans="1:11" ht="48" customHeight="1">
      <c r="A19" s="15"/>
      <c r="B19" s="8"/>
      <c r="C19" s="9"/>
      <c r="D19" s="10"/>
      <c r="E19" s="9"/>
      <c r="F19" s="9"/>
      <c r="G19" s="24"/>
      <c r="H19" s="9"/>
      <c r="I19" s="6"/>
      <c r="J19" s="19"/>
      <c r="K19" s="14"/>
    </row>
    <row r="20" spans="1:11" ht="48" customHeight="1">
      <c r="A20" s="15"/>
      <c r="B20" s="8"/>
      <c r="C20" s="9"/>
      <c r="D20" s="10"/>
      <c r="E20" s="9"/>
      <c r="F20" s="9"/>
      <c r="G20" s="24"/>
      <c r="H20" s="9"/>
      <c r="I20" s="6"/>
      <c r="J20" s="19"/>
      <c r="K20" s="14"/>
    </row>
    <row r="21" spans="1:11" ht="46.5" customHeight="1">
      <c r="A21" s="15"/>
      <c r="B21" s="7"/>
      <c r="C21" s="6"/>
      <c r="D21" s="5"/>
      <c r="E21" s="6"/>
      <c r="F21" s="6"/>
      <c r="G21" s="23"/>
      <c r="H21" s="6"/>
      <c r="I21" s="6"/>
      <c r="J21" s="19"/>
      <c r="K21" s="14"/>
    </row>
    <row r="22" spans="1:11" ht="40.5" customHeight="1">
      <c r="A22" s="68"/>
      <c r="B22" s="90"/>
      <c r="C22" s="67"/>
      <c r="D22" s="5"/>
      <c r="E22" s="6"/>
      <c r="F22" s="6"/>
      <c r="G22" s="23"/>
      <c r="H22" s="6"/>
      <c r="I22" s="6"/>
      <c r="J22" s="19"/>
      <c r="K22" s="14"/>
    </row>
    <row r="23" spans="1:11" ht="22.5" customHeight="1">
      <c r="A23" s="68"/>
      <c r="B23" s="90"/>
      <c r="C23" s="67"/>
      <c r="D23" s="10"/>
      <c r="E23" s="9"/>
      <c r="F23" s="9"/>
      <c r="G23" s="24"/>
      <c r="H23" s="9"/>
      <c r="I23" s="6"/>
      <c r="J23" s="19"/>
      <c r="K23" s="14"/>
    </row>
    <row r="24" spans="1:11" ht="15.75" customHeight="1">
      <c r="A24" s="68"/>
      <c r="B24" s="90"/>
      <c r="C24" s="67"/>
      <c r="D24" s="10"/>
      <c r="E24" s="9"/>
      <c r="F24" s="9"/>
      <c r="G24" s="24"/>
      <c r="H24" s="9"/>
      <c r="I24" s="6"/>
      <c r="J24" s="19"/>
      <c r="K24" s="14"/>
    </row>
    <row r="25" spans="1:11" ht="36" customHeight="1">
      <c r="A25" s="15"/>
      <c r="B25" s="7"/>
      <c r="C25" s="6"/>
      <c r="D25" s="5"/>
      <c r="E25" s="17"/>
      <c r="F25" s="17"/>
      <c r="G25" s="20"/>
      <c r="H25" s="6"/>
      <c r="I25" s="6"/>
      <c r="J25" s="19"/>
      <c r="K25" s="14"/>
    </row>
    <row r="26" spans="1:11" ht="69.75" customHeight="1">
      <c r="A26" s="68"/>
      <c r="B26" s="67"/>
      <c r="C26" s="67"/>
      <c r="D26" s="65"/>
      <c r="E26" s="81"/>
      <c r="F26" s="17"/>
      <c r="G26" s="20"/>
      <c r="H26" s="67"/>
      <c r="I26" s="6"/>
      <c r="J26" s="19"/>
      <c r="K26" s="14"/>
    </row>
    <row r="27" spans="1:11" ht="27.75" customHeight="1" hidden="1" thickBot="1">
      <c r="A27" s="68"/>
      <c r="B27" s="67"/>
      <c r="C27" s="67"/>
      <c r="D27" s="65"/>
      <c r="E27" s="81"/>
      <c r="F27" s="17"/>
      <c r="G27" s="20"/>
      <c r="H27" s="67"/>
      <c r="I27" s="6"/>
      <c r="J27" s="19"/>
      <c r="K27" s="14"/>
    </row>
    <row r="28" spans="1:11" ht="12.75" hidden="1">
      <c r="A28" s="68"/>
      <c r="B28" s="67"/>
      <c r="C28" s="67"/>
      <c r="D28" s="65"/>
      <c r="E28" s="81"/>
      <c r="F28" s="81"/>
      <c r="G28" s="66"/>
      <c r="H28" s="67"/>
      <c r="I28" s="67"/>
      <c r="J28" s="80"/>
      <c r="K28" s="14"/>
    </row>
    <row r="29" spans="1:11" ht="12.75" hidden="1">
      <c r="A29" s="68"/>
      <c r="B29" s="67"/>
      <c r="C29" s="67"/>
      <c r="D29" s="5"/>
      <c r="E29" s="81"/>
      <c r="F29" s="81"/>
      <c r="G29" s="66"/>
      <c r="H29" s="67"/>
      <c r="I29" s="67"/>
      <c r="J29" s="80"/>
      <c r="K29" s="14"/>
    </row>
    <row r="30" spans="1:11" ht="12.75">
      <c r="A30" s="68"/>
      <c r="B30" s="7"/>
      <c r="C30" s="6"/>
      <c r="D30" s="5"/>
      <c r="E30" s="6"/>
      <c r="F30" s="6"/>
      <c r="G30" s="23"/>
      <c r="H30" s="6"/>
      <c r="I30" s="6"/>
      <c r="J30" s="19"/>
      <c r="K30" s="14"/>
    </row>
    <row r="31" spans="1:11" ht="83.25" customHeight="1">
      <c r="A31" s="68"/>
      <c r="B31" s="8"/>
      <c r="C31" s="9"/>
      <c r="D31" s="10"/>
      <c r="E31" s="9"/>
      <c r="F31" s="6"/>
      <c r="G31" s="23"/>
      <c r="H31" s="6"/>
      <c r="I31" s="6"/>
      <c r="J31" s="19"/>
      <c r="K31" s="14"/>
    </row>
    <row r="32" spans="1:11" ht="90" customHeight="1">
      <c r="A32" s="68"/>
      <c r="B32" s="8"/>
      <c r="C32" s="9"/>
      <c r="D32" s="10"/>
      <c r="E32" s="9"/>
      <c r="F32" s="6"/>
      <c r="G32" s="23"/>
      <c r="H32" s="6"/>
      <c r="I32" s="6"/>
      <c r="J32" s="19"/>
      <c r="K32" s="14"/>
    </row>
    <row r="33" spans="1:11" ht="71.25" customHeight="1">
      <c r="A33" s="21"/>
      <c r="B33" s="7"/>
      <c r="C33" s="7"/>
      <c r="D33" s="5"/>
      <c r="E33" s="7"/>
      <c r="F33" s="7"/>
      <c r="G33" s="33"/>
      <c r="H33" s="7"/>
      <c r="I33" s="67"/>
      <c r="J33" s="80"/>
      <c r="K33" s="14"/>
    </row>
    <row r="34" spans="1:11" ht="12.75" hidden="1">
      <c r="A34" s="21"/>
      <c r="B34" s="7"/>
      <c r="C34" s="7"/>
      <c r="D34" s="5"/>
      <c r="E34" s="27"/>
      <c r="F34" s="7"/>
      <c r="G34" s="33"/>
      <c r="H34" s="7"/>
      <c r="I34" s="67"/>
      <c r="J34" s="80"/>
      <c r="K34" s="14"/>
    </row>
    <row r="35" spans="1:11" ht="12.75">
      <c r="A35" s="15"/>
      <c r="B35" s="7"/>
      <c r="C35" s="6"/>
      <c r="D35" s="5"/>
      <c r="E35" s="6"/>
      <c r="F35" s="6"/>
      <c r="G35" s="23"/>
      <c r="H35" s="6"/>
      <c r="I35" s="6"/>
      <c r="J35" s="19"/>
      <c r="K35" s="14"/>
    </row>
    <row r="36" spans="1:11" ht="51.75" customHeight="1">
      <c r="A36" s="21"/>
      <c r="B36" s="7"/>
      <c r="C36" s="7"/>
      <c r="D36" s="5"/>
      <c r="E36" s="7"/>
      <c r="F36" s="7"/>
      <c r="G36" s="33"/>
      <c r="H36" s="7"/>
      <c r="I36" s="6"/>
      <c r="J36" s="80"/>
      <c r="K36" s="14"/>
    </row>
    <row r="37" spans="1:256" s="22" customFormat="1" ht="26.25" customHeight="1">
      <c r="A37" s="21"/>
      <c r="B37" s="7"/>
      <c r="C37" s="7"/>
      <c r="D37" s="5"/>
      <c r="E37" s="7"/>
      <c r="F37" s="7"/>
      <c r="G37" s="33"/>
      <c r="H37" s="7"/>
      <c r="I37" s="6"/>
      <c r="J37" s="8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11" ht="66.75" customHeight="1">
      <c r="A38" s="15"/>
      <c r="B38" s="7"/>
      <c r="C38" s="6"/>
      <c r="D38" s="5"/>
      <c r="E38" s="6"/>
      <c r="F38" s="6"/>
      <c r="G38" s="23"/>
      <c r="H38" s="6"/>
      <c r="I38" s="6"/>
      <c r="J38" s="19"/>
      <c r="K38" s="14"/>
    </row>
    <row r="39" spans="1:11" ht="51.75" customHeight="1">
      <c r="A39" s="15"/>
      <c r="B39" s="7"/>
      <c r="C39" s="6"/>
      <c r="D39" s="5"/>
      <c r="E39" s="6"/>
      <c r="F39" s="6"/>
      <c r="G39" s="23"/>
      <c r="H39" s="17"/>
      <c r="I39" s="6"/>
      <c r="J39" s="19"/>
      <c r="K39" s="14"/>
    </row>
    <row r="40" spans="1:11" ht="15.75" customHeight="1">
      <c r="A40" s="15"/>
      <c r="B40" s="27"/>
      <c r="C40" s="17"/>
      <c r="D40" s="28"/>
      <c r="E40" s="17"/>
      <c r="F40" s="17"/>
      <c r="G40" s="20"/>
      <c r="H40" s="17"/>
      <c r="I40" s="17"/>
      <c r="J40" s="19"/>
      <c r="K40" s="14"/>
    </row>
    <row r="41" spans="1:11" ht="58.5" customHeight="1">
      <c r="A41" s="15"/>
      <c r="B41" s="7"/>
      <c r="C41" s="6"/>
      <c r="D41" s="5"/>
      <c r="E41" s="6"/>
      <c r="F41" s="6"/>
      <c r="G41" s="23"/>
      <c r="H41" s="6"/>
      <c r="I41" s="6"/>
      <c r="J41" s="19"/>
      <c r="K41" s="14"/>
    </row>
    <row r="42" spans="1:11" ht="57.75" customHeight="1" hidden="1" thickBot="1">
      <c r="A42" s="15"/>
      <c r="B42" s="7"/>
      <c r="C42" s="6"/>
      <c r="D42" s="5"/>
      <c r="E42" s="6"/>
      <c r="F42" s="6"/>
      <c r="G42" s="23"/>
      <c r="H42" s="17"/>
      <c r="I42" s="6"/>
      <c r="J42" s="19"/>
      <c r="K42" s="14"/>
    </row>
    <row r="43" spans="1:11" ht="25.5" customHeight="1">
      <c r="A43" s="68"/>
      <c r="B43" s="67"/>
      <c r="C43" s="67"/>
      <c r="D43" s="5"/>
      <c r="E43" s="67"/>
      <c r="F43" s="67"/>
      <c r="G43" s="91"/>
      <c r="H43" s="6"/>
      <c r="I43" s="6"/>
      <c r="J43" s="19"/>
      <c r="K43" s="14"/>
    </row>
    <row r="44" spans="1:11" ht="28.5" customHeight="1" hidden="1">
      <c r="A44" s="68"/>
      <c r="B44" s="67"/>
      <c r="C44" s="67"/>
      <c r="D44" s="5"/>
      <c r="E44" s="67"/>
      <c r="F44" s="67"/>
      <c r="G44" s="91"/>
      <c r="H44" s="17"/>
      <c r="I44" s="6"/>
      <c r="J44" s="19"/>
      <c r="K44" s="14"/>
    </row>
    <row r="45" spans="1:11" ht="54.75" customHeight="1" hidden="1" thickBot="1">
      <c r="A45" s="68"/>
      <c r="B45" s="67"/>
      <c r="C45" s="67"/>
      <c r="D45" s="29"/>
      <c r="E45" s="67"/>
      <c r="F45" s="67"/>
      <c r="G45" s="91"/>
      <c r="H45" s="17"/>
      <c r="I45" s="6"/>
      <c r="J45" s="19"/>
      <c r="K45" s="14"/>
    </row>
    <row r="46" spans="1:11" ht="11.25" customHeight="1" hidden="1" thickBot="1">
      <c r="A46" s="68"/>
      <c r="B46" s="67"/>
      <c r="C46" s="9"/>
      <c r="D46" s="10"/>
      <c r="E46" s="9"/>
      <c r="F46" s="9"/>
      <c r="G46" s="24"/>
      <c r="H46" s="9"/>
      <c r="I46" s="6"/>
      <c r="J46" s="19"/>
      <c r="K46" s="14"/>
    </row>
    <row r="47" spans="1:11" ht="22.5" customHeight="1" hidden="1" thickBot="1">
      <c r="A47" s="68"/>
      <c r="B47" s="67"/>
      <c r="C47" s="9"/>
      <c r="D47" s="10"/>
      <c r="E47" s="9"/>
      <c r="F47" s="9"/>
      <c r="G47" s="24"/>
      <c r="H47" s="9"/>
      <c r="I47" s="6"/>
      <c r="J47" s="19"/>
      <c r="K47" s="14"/>
    </row>
    <row r="48" spans="1:11" ht="57" customHeight="1">
      <c r="A48" s="68"/>
      <c r="B48" s="64"/>
      <c r="C48" s="67"/>
      <c r="D48" s="5"/>
      <c r="E48" s="67"/>
      <c r="F48" s="67"/>
      <c r="G48" s="91"/>
      <c r="H48" s="67"/>
      <c r="I48" s="67"/>
      <c r="J48" s="80"/>
      <c r="K48" s="14"/>
    </row>
    <row r="49" spans="1:11" ht="12.75" hidden="1">
      <c r="A49" s="68"/>
      <c r="B49" s="64"/>
      <c r="C49" s="67"/>
      <c r="D49" s="5"/>
      <c r="E49" s="67"/>
      <c r="F49" s="67"/>
      <c r="G49" s="91"/>
      <c r="H49" s="67"/>
      <c r="I49" s="67"/>
      <c r="J49" s="80"/>
      <c r="K49" s="14"/>
    </row>
    <row r="50" spans="1:11" ht="12.75">
      <c r="A50" s="15"/>
      <c r="B50" s="7"/>
      <c r="C50" s="6"/>
      <c r="D50" s="5"/>
      <c r="E50" s="6"/>
      <c r="F50" s="6"/>
      <c r="G50" s="23"/>
      <c r="H50" s="6"/>
      <c r="I50" s="6"/>
      <c r="J50" s="19"/>
      <c r="K50" s="14"/>
    </row>
    <row r="51" spans="1:11" ht="12.75" customHeight="1">
      <c r="A51" s="15"/>
      <c r="B51" s="27"/>
      <c r="C51" s="17"/>
      <c r="D51" s="28"/>
      <c r="E51" s="17"/>
      <c r="F51" s="17"/>
      <c r="G51" s="20"/>
      <c r="H51" s="17"/>
      <c r="I51" s="17"/>
      <c r="J51" s="19"/>
      <c r="K51" s="14"/>
    </row>
    <row r="52" spans="1:11" ht="12.75">
      <c r="A52" s="26"/>
      <c r="B52" s="27"/>
      <c r="C52" s="17"/>
      <c r="D52" s="28"/>
      <c r="E52" s="17"/>
      <c r="F52" s="17"/>
      <c r="G52" s="20"/>
      <c r="H52" s="17"/>
      <c r="I52" s="17"/>
      <c r="J52" s="18"/>
      <c r="K52" s="14"/>
    </row>
    <row r="53" ht="15.75">
      <c r="A53" s="3"/>
    </row>
    <row r="54" ht="15.75">
      <c r="A54" s="3"/>
    </row>
    <row r="55" spans="1:11" ht="12.75">
      <c r="A55" s="14"/>
      <c r="B55" s="14"/>
      <c r="C55" s="14"/>
      <c r="D55" s="79"/>
      <c r="E55" s="79"/>
      <c r="F55" s="14"/>
      <c r="G55" s="14"/>
      <c r="H55" s="14"/>
      <c r="I55" s="14"/>
      <c r="J55" s="14"/>
      <c r="K55" s="14"/>
    </row>
    <row r="56" spans="1:11" ht="12.75">
      <c r="A56" s="14"/>
      <c r="B56" s="14"/>
      <c r="C56" s="14"/>
      <c r="D56" s="79"/>
      <c r="E56" s="79"/>
      <c r="F56" s="14"/>
      <c r="G56" s="14"/>
      <c r="H56" s="14"/>
      <c r="I56" s="14"/>
      <c r="J56" s="14"/>
      <c r="K56" s="14"/>
    </row>
    <row r="57" spans="1:11" ht="12.75">
      <c r="A57" s="14"/>
      <c r="B57" s="14"/>
      <c r="C57" s="14"/>
      <c r="D57" s="79"/>
      <c r="E57" s="79"/>
      <c r="F57" s="14"/>
      <c r="G57" s="14"/>
      <c r="H57" s="14"/>
      <c r="I57" s="14"/>
      <c r="J57" s="14"/>
      <c r="K57" s="14"/>
    </row>
    <row r="58" spans="1:11" ht="12.75">
      <c r="A58" s="14"/>
      <c r="B58" s="14"/>
      <c r="C58" s="14"/>
      <c r="D58" s="79"/>
      <c r="E58" s="79"/>
      <c r="F58" s="14"/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79"/>
      <c r="E59" s="79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79"/>
      <c r="E60" s="79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79"/>
      <c r="E61" s="79"/>
      <c r="F61" s="14"/>
      <c r="G61" s="14"/>
      <c r="H61" s="14"/>
      <c r="I61" s="14"/>
      <c r="J61" s="14"/>
      <c r="K61" s="14"/>
    </row>
    <row r="62" spans="1:11" ht="12.75">
      <c r="A62" s="14"/>
      <c r="B62" s="14"/>
      <c r="C62" s="14"/>
      <c r="D62" s="79"/>
      <c r="E62" s="79"/>
      <c r="F62" s="14"/>
      <c r="G62" s="14"/>
      <c r="H62" s="14"/>
      <c r="I62" s="14"/>
      <c r="J62" s="14"/>
      <c r="K62" s="14"/>
    </row>
    <row r="63" spans="1:11" ht="12.75">
      <c r="A63" s="14"/>
      <c r="B63" s="14"/>
      <c r="C63" s="14"/>
      <c r="D63" s="79"/>
      <c r="E63" s="79"/>
      <c r="F63" s="14"/>
      <c r="G63" s="14"/>
      <c r="H63" s="14"/>
      <c r="I63" s="14"/>
      <c r="J63" s="14"/>
      <c r="K63" s="14"/>
    </row>
    <row r="64" spans="1:11" ht="12.75">
      <c r="A64" s="14"/>
      <c r="B64" s="14"/>
      <c r="C64" s="14"/>
      <c r="D64" s="79"/>
      <c r="E64" s="79"/>
      <c r="F64" s="14"/>
      <c r="G64" s="14"/>
      <c r="H64" s="14"/>
      <c r="I64" s="14"/>
      <c r="J64" s="14"/>
      <c r="K64" s="14"/>
    </row>
    <row r="65" spans="1:11" ht="12.75">
      <c r="A65" s="14"/>
      <c r="B65" s="14"/>
      <c r="C65" s="14"/>
      <c r="D65" s="79"/>
      <c r="E65" s="79"/>
      <c r="F65" s="14"/>
      <c r="G65" s="14"/>
      <c r="H65" s="14"/>
      <c r="I65" s="14"/>
      <c r="J65" s="14"/>
      <c r="K65" s="14"/>
    </row>
    <row r="66" spans="1:11" ht="12.75">
      <c r="A66" s="14"/>
      <c r="B66" s="14"/>
      <c r="C66" s="14"/>
      <c r="D66" s="79"/>
      <c r="E66" s="79"/>
      <c r="F66" s="14"/>
      <c r="G66" s="14"/>
      <c r="H66" s="14"/>
      <c r="I66" s="14"/>
      <c r="J66" s="14"/>
      <c r="K66" s="14"/>
    </row>
    <row r="67" spans="1:11" ht="12.75">
      <c r="A67" s="14"/>
      <c r="B67" s="14"/>
      <c r="C67" s="14"/>
      <c r="D67" s="79"/>
      <c r="E67" s="79"/>
      <c r="F67" s="14"/>
      <c r="G67" s="14"/>
      <c r="H67" s="14"/>
      <c r="I67" s="14"/>
      <c r="J67" s="14"/>
      <c r="K67" s="14"/>
    </row>
    <row r="68" spans="1:11" ht="12.75">
      <c r="A68" s="14"/>
      <c r="B68" s="14"/>
      <c r="C68" s="14"/>
      <c r="D68" s="79"/>
      <c r="E68" s="79"/>
      <c r="F68" s="14"/>
      <c r="G68" s="14"/>
      <c r="H68" s="14"/>
      <c r="I68" s="14"/>
      <c r="J68" s="14"/>
      <c r="K68" s="14"/>
    </row>
    <row r="69" spans="1:11" ht="12.75">
      <c r="A69" s="14"/>
      <c r="B69" s="14"/>
      <c r="C69" s="14"/>
      <c r="D69" s="16"/>
      <c r="E69" s="14"/>
      <c r="F69" s="14"/>
      <c r="G69" s="14"/>
      <c r="H69" s="14"/>
      <c r="I69" s="14"/>
      <c r="J69" s="14"/>
      <c r="K69" s="14"/>
    </row>
    <row r="70" spans="1:11" ht="12.75">
      <c r="A70" s="14"/>
      <c r="B70" s="14"/>
      <c r="C70" s="14"/>
      <c r="D70" s="16"/>
      <c r="E70" s="14"/>
      <c r="F70" s="14"/>
      <c r="G70" s="14"/>
      <c r="H70" s="14"/>
      <c r="I70" s="14"/>
      <c r="J70" s="14"/>
      <c r="K70" s="14"/>
    </row>
  </sheetData>
  <mergeCells count="49">
    <mergeCell ref="A43:A47"/>
    <mergeCell ref="C22:C24"/>
    <mergeCell ref="B22:B24"/>
    <mergeCell ref="A22:A24"/>
    <mergeCell ref="A30:A32"/>
    <mergeCell ref="B43:B47"/>
    <mergeCell ref="A26:A29"/>
    <mergeCell ref="B26:B29"/>
    <mergeCell ref="C26:C29"/>
    <mergeCell ref="C43:C45"/>
    <mergeCell ref="D65:E65"/>
    <mergeCell ref="D66:E66"/>
    <mergeCell ref="D67:E67"/>
    <mergeCell ref="D68:E68"/>
    <mergeCell ref="D61:E61"/>
    <mergeCell ref="D62:E62"/>
    <mergeCell ref="D63:E63"/>
    <mergeCell ref="D64:E64"/>
    <mergeCell ref="D57:E57"/>
    <mergeCell ref="D58:E58"/>
    <mergeCell ref="D59:E59"/>
    <mergeCell ref="D60:E60"/>
    <mergeCell ref="D56:E56"/>
    <mergeCell ref="F28:F29"/>
    <mergeCell ref="G28:G29"/>
    <mergeCell ref="I28:I29"/>
    <mergeCell ref="E26:E29"/>
    <mergeCell ref="F43:F45"/>
    <mergeCell ref="G43:G45"/>
    <mergeCell ref="E7:G7"/>
    <mergeCell ref="H7:J7"/>
    <mergeCell ref="D55:E55"/>
    <mergeCell ref="J28:J29"/>
    <mergeCell ref="D26:D28"/>
    <mergeCell ref="I33:I34"/>
    <mergeCell ref="J33:J34"/>
    <mergeCell ref="E48:E49"/>
    <mergeCell ref="J36:J37"/>
    <mergeCell ref="E43:E45"/>
    <mergeCell ref="A5:H5"/>
    <mergeCell ref="H26:H29"/>
    <mergeCell ref="J48:J49"/>
    <mergeCell ref="F48:F49"/>
    <mergeCell ref="G48:G49"/>
    <mergeCell ref="H48:H49"/>
    <mergeCell ref="I48:I49"/>
    <mergeCell ref="A48:A49"/>
    <mergeCell ref="B48:B49"/>
    <mergeCell ref="C48:C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2011-03-16T06:08:06Z</cp:lastPrinted>
  <dcterms:created xsi:type="dcterms:W3CDTF">2009-11-10T11:47:06Z</dcterms:created>
  <dcterms:modified xsi:type="dcterms:W3CDTF">2011-05-10T13:55:47Z</dcterms:modified>
  <cp:category/>
  <cp:version/>
  <cp:contentType/>
  <cp:contentStatus/>
</cp:coreProperties>
</file>