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<sst xmlns="http://schemas.openxmlformats.org/spreadsheetml/2006/main" count="73" uniqueCount="36">
  <si>
    <t>Наименование</t>
  </si>
  <si>
    <t>( руб.)</t>
  </si>
  <si>
    <t>Большесельское сельское  поселение</t>
  </si>
  <si>
    <t>Благовещенское сельское поселение</t>
  </si>
  <si>
    <t>Вареговское сельское поселение</t>
  </si>
  <si>
    <t>Субсидия на обеспечение мероприятий по капитальному ремонту многоквартирных домов за счет средств областного бюджета</t>
  </si>
  <si>
    <t>Субсидия на реализацию областной целевой программы «Развитие водоснабжения и водоотведения и очистки сточных вод  Ярославской области»</t>
  </si>
  <si>
    <t>Субсидия на реализацию областной целевой программы «Комплексная программа модернизации и реформирования жилищно-коммунального хозяйства Ярославской области» в части мероприятий по строительству и реконструкции систем и объектов теплоснабжения и газификации</t>
  </si>
  <si>
    <t>Субсидия на содержание органов местного самоуправления</t>
  </si>
  <si>
    <t>Субсидия на оплату труда работников сферы культуры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</si>
  <si>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«Энергосбережение и повышение энергоэффективности в Ярославской области»</t>
  </si>
  <si>
    <t>Субсидия на  улучшение жилищных условий граждан, проживающих в сельской местности на территории  Ярославской области, в том числе молодых семей и молодых специалистов, за счет средств областного бюджета</t>
  </si>
  <si>
    <t>Большесельское  сельское поселение</t>
  </si>
  <si>
    <t>Субсидия на  частичную компенсацию расходов, связанных с выполнением полномочий органами местного самоуправления по теплоснабжению</t>
  </si>
  <si>
    <t>Итого</t>
  </si>
  <si>
    <t xml:space="preserve">Субсидия на   реализацию мероприятий на строительство и реконструкцию объектов водоснабжения и водоотведения  за  счет  средств областного бюджета </t>
  </si>
  <si>
    <t>2015 год</t>
  </si>
  <si>
    <t>Субсидии      бюджетам сельских поселений Большесельского муниципального района  на 2015 год</t>
  </si>
  <si>
    <t>Вареговское сельское  поселение</t>
  </si>
  <si>
    <t>Глава  муниципального района:                                    В.А. Лубенин</t>
  </si>
  <si>
    <t>Субсидия на ремонты муниципальных учреждений культуры</t>
  </si>
  <si>
    <t>Приложение № 12  к Решению Собрания Представителей от 26.02.2015г.  №108</t>
  </si>
  <si>
    <t>Субсидия на финансирование  дорожного хозяйства</t>
  </si>
  <si>
    <t xml:space="preserve">Субсидия на переселение граждан из жилищного фонда, признанного непригодным для проживания, и (или) жилищного фонда с высоким уровнем износа </t>
  </si>
  <si>
    <t>Субсидия на  благоустройство и реставрацию воинских захоронений и военно-мемориальных объектов</t>
  </si>
  <si>
    <t>1.</t>
  </si>
  <si>
    <t>2.</t>
  </si>
  <si>
    <t>3.</t>
  </si>
  <si>
    <t>4.</t>
  </si>
  <si>
    <t>5.</t>
  </si>
  <si>
    <t>6.</t>
  </si>
  <si>
    <t>Субсидия на  приобретение в собственность муниципальных образований Ярославской области объектов недвижимого имущества для размещения объектов культуры</t>
  </si>
  <si>
    <t>Субсидия на госудорственную поддержку молодых семей Ярославской области в приобретении (строительстве) жилья из средств областного бюджета</t>
  </si>
  <si>
    <t>Субсидия на госудорственную поддержку молодых семей Ярославской области в приобретении (строительстве) жилья из средств федерального бюджета</t>
  </si>
  <si>
    <t>7.</t>
  </si>
  <si>
    <t>Приложение № 12  к Решению Собрания Представителей от 17.12.2015г.  №161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</si>
</sst>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3">
      <selection activeCell="E26" sqref="E26:E28"/>
    </sheetView>
  </sheetViews>
  <sheetFormatPr defaultColWidth="9.00390625" defaultRowHeight="12.75"/>
  <cols>
    <col min="2" max="2" width="70.25390625" style="0" customWidth="1"/>
    <col min="3" max="3" width="18.125" style="0" customWidth="1"/>
    <col min="5" max="5" width="14.875" style="0" customWidth="1"/>
  </cols>
  <sheetData>
    <row r="1" ht="54.75" customHeight="1">
      <c r="C1" s="3" t="s">
        <v>35</v>
      </c>
    </row>
    <row r="2" ht="26.25" thickBot="1">
      <c r="B2" s="1" t="s">
        <v>17</v>
      </c>
    </row>
    <row r="3" spans="1:3" ht="15.75">
      <c r="A3" s="17"/>
      <c r="B3" s="19" t="s">
        <v>0</v>
      </c>
      <c r="C3" s="2" t="s">
        <v>16</v>
      </c>
    </row>
    <row r="4" spans="1:3" ht="27.75" customHeight="1">
      <c r="A4" s="18"/>
      <c r="B4" s="20"/>
      <c r="C4" s="4" t="s">
        <v>1</v>
      </c>
    </row>
    <row r="5" spans="1:3" ht="30.75" customHeight="1">
      <c r="A5" s="7" t="s">
        <v>25</v>
      </c>
      <c r="B5" s="6" t="s">
        <v>23</v>
      </c>
      <c r="C5" s="7">
        <f>C6+C7</f>
        <v>19351402</v>
      </c>
    </row>
    <row r="6" spans="1:3" ht="20.25" customHeight="1">
      <c r="A6" s="9"/>
      <c r="B6" s="5" t="s">
        <v>2</v>
      </c>
      <c r="C6" s="9">
        <v>11846984</v>
      </c>
    </row>
    <row r="7" spans="1:3" ht="21.75" customHeight="1">
      <c r="A7" s="9"/>
      <c r="B7" s="5" t="s">
        <v>4</v>
      </c>
      <c r="C7" s="9">
        <v>7504418</v>
      </c>
    </row>
    <row r="8" spans="1:3" ht="35.25" customHeight="1">
      <c r="A8" s="7" t="s">
        <v>26</v>
      </c>
      <c r="B8" s="6" t="s">
        <v>32</v>
      </c>
      <c r="C8" s="7">
        <f>C9+C10+C11</f>
        <v>1079938.1199999999</v>
      </c>
    </row>
    <row r="9" spans="1:3" ht="23.25" customHeight="1">
      <c r="A9" s="7"/>
      <c r="B9" s="5" t="s">
        <v>2</v>
      </c>
      <c r="C9" s="9">
        <v>370531.93</v>
      </c>
    </row>
    <row r="10" spans="1:3" ht="26.25" customHeight="1">
      <c r="A10" s="7"/>
      <c r="B10" s="5" t="s">
        <v>3</v>
      </c>
      <c r="C10" s="9">
        <v>360000</v>
      </c>
    </row>
    <row r="11" spans="1:3" ht="24.75" customHeight="1">
      <c r="A11" s="7"/>
      <c r="B11" s="5" t="s">
        <v>4</v>
      </c>
      <c r="C11" s="9">
        <v>349406.19</v>
      </c>
    </row>
    <row r="12" spans="1:3" ht="24.75" customHeight="1">
      <c r="A12" s="7" t="s">
        <v>27</v>
      </c>
      <c r="B12" s="6" t="s">
        <v>33</v>
      </c>
      <c r="C12" s="7">
        <f>C13+C14+C15</f>
        <v>870261.4</v>
      </c>
    </row>
    <row r="13" spans="1:3" ht="24.75" customHeight="1">
      <c r="A13" s="7"/>
      <c r="B13" s="5" t="s">
        <v>2</v>
      </c>
      <c r="C13" s="9">
        <v>416848.42</v>
      </c>
    </row>
    <row r="14" spans="1:3" ht="24.75" customHeight="1">
      <c r="A14" s="7"/>
      <c r="B14" s="5" t="s">
        <v>3</v>
      </c>
      <c r="C14" s="9">
        <v>277898.94</v>
      </c>
    </row>
    <row r="15" spans="1:3" ht="24.75" customHeight="1">
      <c r="A15" s="7"/>
      <c r="B15" s="5" t="s">
        <v>4</v>
      </c>
      <c r="C15" s="9">
        <v>175514.04</v>
      </c>
    </row>
    <row r="16" spans="1:3" ht="22.5" customHeight="1">
      <c r="A16" s="7" t="s">
        <v>28</v>
      </c>
      <c r="B16" s="6" t="s">
        <v>22</v>
      </c>
      <c r="C16" s="7">
        <f>C17+C18+C19</f>
        <v>12373000</v>
      </c>
    </row>
    <row r="17" spans="1:3" ht="17.25" customHeight="1">
      <c r="A17" s="9"/>
      <c r="B17" s="5" t="s">
        <v>2</v>
      </c>
      <c r="C17" s="9">
        <v>12242378</v>
      </c>
    </row>
    <row r="18" spans="1:3" ht="18.75" customHeight="1">
      <c r="A18" s="9"/>
      <c r="B18" s="5" t="s">
        <v>3</v>
      </c>
      <c r="C18" s="9">
        <v>106101</v>
      </c>
    </row>
    <row r="19" spans="1:3" ht="19.5" customHeight="1">
      <c r="A19" s="9"/>
      <c r="B19" s="5" t="s">
        <v>4</v>
      </c>
      <c r="C19" s="9">
        <v>24521</v>
      </c>
    </row>
    <row r="20" spans="1:3" ht="28.5" customHeight="1">
      <c r="A20" s="7" t="s">
        <v>29</v>
      </c>
      <c r="B20" s="6" t="s">
        <v>24</v>
      </c>
      <c r="C20" s="7">
        <f>C21+C22</f>
        <v>359403.22</v>
      </c>
    </row>
    <row r="21" spans="1:3" ht="16.5" customHeight="1">
      <c r="A21" s="9"/>
      <c r="B21" s="5" t="s">
        <v>3</v>
      </c>
      <c r="C21" s="9">
        <v>161044.76</v>
      </c>
    </row>
    <row r="22" spans="1:3" ht="16.5" customHeight="1">
      <c r="A22" s="9"/>
      <c r="B22" s="5" t="s">
        <v>4</v>
      </c>
      <c r="C22" s="9">
        <v>198358.46</v>
      </c>
    </row>
    <row r="23" spans="1:3" ht="12.75">
      <c r="A23" s="7" t="s">
        <v>30</v>
      </c>
      <c r="B23" s="6" t="s">
        <v>20</v>
      </c>
      <c r="C23" s="7">
        <f>C24</f>
        <v>661516</v>
      </c>
    </row>
    <row r="24" spans="1:3" ht="17.25" customHeight="1">
      <c r="A24" s="9"/>
      <c r="B24" s="15" t="s">
        <v>12</v>
      </c>
      <c r="C24" s="9">
        <v>661516</v>
      </c>
    </row>
    <row r="25" spans="1:3" ht="47.25" customHeight="1">
      <c r="A25" s="7" t="s">
        <v>34</v>
      </c>
      <c r="B25" s="16" t="s">
        <v>31</v>
      </c>
      <c r="C25" s="7">
        <f>C26</f>
        <v>4500000</v>
      </c>
    </row>
    <row r="26" spans="1:3" ht="17.25" customHeight="1">
      <c r="A26" s="9"/>
      <c r="B26" s="5" t="s">
        <v>4</v>
      </c>
      <c r="C26" s="9">
        <v>4500000</v>
      </c>
    </row>
    <row r="27" spans="1:3" ht="18.75" customHeight="1">
      <c r="A27" s="8"/>
      <c r="B27" s="12" t="s">
        <v>14</v>
      </c>
      <c r="C27" s="13">
        <f>C5+C8+C16+C20+C23+C25+C12</f>
        <v>39195520.74</v>
      </c>
    </row>
    <row r="31" ht="15.75">
      <c r="B31" s="14" t="s">
        <v>19</v>
      </c>
    </row>
    <row r="32" ht="12" customHeight="1"/>
    <row r="33" ht="12.75" hidden="1">
      <c r="C33" t="e">
        <f>#REF!+#REF!+#REF!+#REF!+#REF!+C17+#REF!+#REF!+#REF!+#REF!+#REF!+#REF!</f>
        <v>#REF!</v>
      </c>
    </row>
    <row r="34" spans="3:4" ht="12.75" hidden="1">
      <c r="C34" t="e">
        <f>#REF!+C6+#REF!+#REF!+C21+#REF!+C18</f>
        <v>#REF!</v>
      </c>
      <c r="D34" t="e">
        <f>C33+C34+C35</f>
        <v>#REF!</v>
      </c>
    </row>
    <row r="35" ht="12.75" hidden="1">
      <c r="C35" t="e">
        <f>#REF!+C7+C19+#REF!+#REF!+C22+#REF!</f>
        <v>#REF!</v>
      </c>
    </row>
  </sheetData>
  <sheetProtection/>
  <mergeCells count="2"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17" sqref="B17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3" t="s">
        <v>21</v>
      </c>
    </row>
    <row r="2" ht="26.25" thickBot="1">
      <c r="B2" s="1" t="s">
        <v>17</v>
      </c>
    </row>
    <row r="3" spans="1:3" ht="15.75">
      <c r="A3" s="17"/>
      <c r="B3" s="19" t="s">
        <v>0</v>
      </c>
      <c r="C3" s="2" t="s">
        <v>16</v>
      </c>
    </row>
    <row r="4" spans="1:3" ht="15.75">
      <c r="A4" s="18"/>
      <c r="B4" s="20"/>
      <c r="C4" s="4" t="s">
        <v>1</v>
      </c>
    </row>
    <row r="5" spans="1:3" ht="25.5" hidden="1">
      <c r="A5" s="10"/>
      <c r="B5" s="6" t="s">
        <v>5</v>
      </c>
      <c r="C5" s="7">
        <f>C6</f>
        <v>0</v>
      </c>
    </row>
    <row r="6" spans="1:3" ht="12.75" hidden="1">
      <c r="A6" s="11">
        <v>1</v>
      </c>
      <c r="B6" s="5" t="s">
        <v>2</v>
      </c>
      <c r="C6" s="9"/>
    </row>
    <row r="7" spans="1:3" ht="29.25" customHeight="1" hidden="1">
      <c r="A7" s="10"/>
      <c r="B7" s="6" t="s">
        <v>6</v>
      </c>
      <c r="C7" s="7">
        <f>C8+C9+C10</f>
        <v>0</v>
      </c>
    </row>
    <row r="8" spans="1:3" ht="12.75" hidden="1">
      <c r="A8" s="11">
        <v>1</v>
      </c>
      <c r="B8" s="5" t="s">
        <v>2</v>
      </c>
      <c r="C8" s="9"/>
    </row>
    <row r="9" spans="1:3" ht="12.75" hidden="1">
      <c r="A9" s="8">
        <v>2</v>
      </c>
      <c r="B9" s="5" t="s">
        <v>3</v>
      </c>
      <c r="C9" s="9"/>
    </row>
    <row r="10" spans="1:3" ht="12.75" hidden="1">
      <c r="A10" s="8">
        <v>3</v>
      </c>
      <c r="B10" s="5" t="s">
        <v>4</v>
      </c>
      <c r="C10" s="9"/>
    </row>
    <row r="11" spans="1:3" ht="51" hidden="1">
      <c r="A11" s="10"/>
      <c r="B11" s="6" t="s">
        <v>7</v>
      </c>
      <c r="C11" s="7">
        <f>C12</f>
        <v>0</v>
      </c>
    </row>
    <row r="12" spans="1:3" ht="12.75" hidden="1">
      <c r="A12" s="11">
        <v>1</v>
      </c>
      <c r="B12" s="5" t="s">
        <v>2</v>
      </c>
      <c r="C12" s="9"/>
    </row>
    <row r="13" spans="1:3" ht="12.75" hidden="1">
      <c r="A13" s="10"/>
      <c r="B13" s="6" t="s">
        <v>8</v>
      </c>
      <c r="C13" s="7">
        <f>C14+C15+C16</f>
        <v>0</v>
      </c>
    </row>
    <row r="14" spans="1:3" ht="54" customHeight="1">
      <c r="A14" s="8">
        <v>1</v>
      </c>
      <c r="B14" s="5" t="s">
        <v>2</v>
      </c>
      <c r="C14" s="9"/>
    </row>
    <row r="15" spans="1:3" ht="38.25" customHeight="1">
      <c r="A15" s="8">
        <v>2</v>
      </c>
      <c r="B15" s="5" t="s">
        <v>3</v>
      </c>
      <c r="C15" s="9"/>
    </row>
    <row r="16" spans="1:3" ht="50.25" customHeight="1">
      <c r="A16" s="8">
        <v>3</v>
      </c>
      <c r="B16" s="5" t="s">
        <v>4</v>
      </c>
      <c r="C16" s="9"/>
    </row>
    <row r="17" spans="1:3" ht="51" customHeight="1">
      <c r="A17" s="10"/>
      <c r="B17" s="6" t="s">
        <v>9</v>
      </c>
      <c r="C17" s="7">
        <f>C18+C19+C20</f>
        <v>0</v>
      </c>
    </row>
    <row r="18" spans="1:3" ht="45.75" customHeight="1">
      <c r="A18" s="8">
        <v>1</v>
      </c>
      <c r="B18" s="5" t="s">
        <v>2</v>
      </c>
      <c r="C18" s="9"/>
    </row>
    <row r="19" spans="1:3" ht="36" customHeight="1">
      <c r="A19" s="8">
        <v>2</v>
      </c>
      <c r="B19" s="5" t="s">
        <v>3</v>
      </c>
      <c r="C19" s="9"/>
    </row>
    <row r="20" spans="1:3" ht="38.25" customHeight="1">
      <c r="A20" s="8">
        <v>3</v>
      </c>
      <c r="B20" s="5" t="s">
        <v>4</v>
      </c>
      <c r="C20" s="9"/>
    </row>
    <row r="21" spans="1:3" ht="49.5" customHeight="1">
      <c r="A21" s="10"/>
      <c r="B21" s="6" t="s">
        <v>10</v>
      </c>
      <c r="C21" s="7">
        <f>C22+C23+C24</f>
        <v>0</v>
      </c>
    </row>
    <row r="22" spans="1:3" ht="40.5" customHeight="1">
      <c r="A22" s="8">
        <v>1</v>
      </c>
      <c r="B22" s="5" t="s">
        <v>2</v>
      </c>
      <c r="C22" s="9"/>
    </row>
    <row r="23" spans="1:3" ht="40.5" customHeight="1">
      <c r="A23" s="8">
        <v>2</v>
      </c>
      <c r="B23" s="5" t="s">
        <v>3</v>
      </c>
      <c r="C23" s="9"/>
    </row>
    <row r="24" spans="1:3" ht="50.25" customHeight="1">
      <c r="A24" s="8">
        <v>3</v>
      </c>
      <c r="B24" s="5" t="s">
        <v>4</v>
      </c>
      <c r="C24" s="9"/>
    </row>
    <row r="25" spans="1:3" ht="32.25" customHeight="1">
      <c r="A25" s="8"/>
      <c r="B25" s="6" t="s">
        <v>11</v>
      </c>
      <c r="C25" s="7">
        <f>C26</f>
        <v>0</v>
      </c>
    </row>
    <row r="26" spans="1:3" ht="29.25" customHeight="1">
      <c r="A26" s="8">
        <v>1</v>
      </c>
      <c r="B26" s="5" t="s">
        <v>12</v>
      </c>
      <c r="C26" s="9"/>
    </row>
    <row r="27" spans="1:3" ht="29.25" customHeight="1">
      <c r="A27" s="21"/>
      <c r="B27" s="22" t="s">
        <v>13</v>
      </c>
      <c r="C27" s="7"/>
    </row>
    <row r="28" spans="1:3" ht="28.5" customHeight="1">
      <c r="A28" s="21"/>
      <c r="B28" s="22"/>
      <c r="C28" s="7">
        <f>C29+C30+C31</f>
        <v>0</v>
      </c>
    </row>
    <row r="29" spans="1:3" ht="32.25" customHeight="1">
      <c r="A29" s="8">
        <v>1</v>
      </c>
      <c r="B29" s="5" t="s">
        <v>2</v>
      </c>
      <c r="C29" s="9"/>
    </row>
    <row r="30" spans="1:3" ht="32.25" customHeight="1">
      <c r="A30" s="8">
        <v>2</v>
      </c>
      <c r="B30" s="5" t="s">
        <v>3</v>
      </c>
      <c r="C30" s="9"/>
    </row>
    <row r="31" spans="1:3" ht="35.25" customHeight="1">
      <c r="A31" s="8">
        <v>3</v>
      </c>
      <c r="B31" s="5" t="s">
        <v>4</v>
      </c>
      <c r="C31" s="9"/>
    </row>
    <row r="32" spans="1:3" ht="36" customHeight="1">
      <c r="A32" s="10">
        <v>1</v>
      </c>
      <c r="B32" s="6" t="s">
        <v>15</v>
      </c>
      <c r="C32" s="7">
        <f>C33</f>
        <v>50000</v>
      </c>
    </row>
    <row r="33" spans="1:3" ht="12.75">
      <c r="A33" s="8"/>
      <c r="B33" s="5" t="s">
        <v>18</v>
      </c>
      <c r="C33" s="9">
        <v>50000</v>
      </c>
    </row>
    <row r="34" spans="1:3" ht="12.75">
      <c r="A34" s="10">
        <v>2</v>
      </c>
      <c r="B34" s="6" t="s">
        <v>20</v>
      </c>
      <c r="C34" s="7">
        <f>C35</f>
        <v>1100000</v>
      </c>
    </row>
    <row r="35" spans="1:3" ht="12.75">
      <c r="A35" s="8"/>
      <c r="B35" s="15" t="s">
        <v>12</v>
      </c>
      <c r="C35" s="9">
        <v>1100000</v>
      </c>
    </row>
    <row r="36" spans="1:3" ht="15.75">
      <c r="A36" s="8"/>
      <c r="B36" s="12" t="s">
        <v>14</v>
      </c>
      <c r="C36" s="13">
        <f>C32+C34</f>
        <v>1150000</v>
      </c>
    </row>
    <row r="40" ht="15.75">
      <c r="B40" s="14" t="s">
        <v>19</v>
      </c>
    </row>
    <row r="41" ht="12" customHeight="1"/>
    <row r="42" ht="12.75" hidden="1">
      <c r="C42" t="e">
        <f>#REF!+#REF!+C6+C8+C12+C14+C18+C22+C29+C33+#REF!+C26</f>
        <v>#REF!</v>
      </c>
    </row>
    <row r="43" spans="3:4" ht="12.75" hidden="1">
      <c r="C43" t="e">
        <f>#REF!+C9+C19+C23+C30+#REF!+C15</f>
        <v>#REF!</v>
      </c>
      <c r="D43" t="e">
        <f>C42+C43+C44</f>
        <v>#REF!</v>
      </c>
    </row>
    <row r="44" ht="12.75" hidden="1">
      <c r="C44" t="e">
        <f>#REF!+C10+C16+C20+C24+C31+#REF!</f>
        <v>#REF!</v>
      </c>
    </row>
  </sheetData>
  <sheetProtection/>
  <mergeCells count="4">
    <mergeCell ref="A3:A4"/>
    <mergeCell ref="B3:B4"/>
    <mergeCell ref="A27:A28"/>
    <mergeCell ref="B27:B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2015-08-14T05:50:20Z</cp:lastPrinted>
  <dcterms:created xsi:type="dcterms:W3CDTF">2010-05-11T06:19:26Z</dcterms:created>
  <dcterms:modified xsi:type="dcterms:W3CDTF">2016-01-08T05:09:37Z</dcterms:modified>
  <cp:category/>
  <cp:version/>
  <cp:contentType/>
  <cp:contentStatus/>
</cp:coreProperties>
</file>