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Оценка потребности  мунуслуг" sheetId="1" r:id="rId1"/>
    <sheet name="здравоох" sheetId="2" r:id="rId2"/>
    <sheet name="здравоох %" sheetId="3" r:id="rId3"/>
    <sheet name="культура" sheetId="4" r:id="rId4"/>
    <sheet name="культура %" sheetId="5" r:id="rId5"/>
    <sheet name="Образование" sheetId="6" r:id="rId6"/>
    <sheet name="молодежь" sheetId="7" r:id="rId7"/>
    <sheet name="молодеж %" sheetId="8" r:id="rId8"/>
    <sheet name="образование%" sheetId="9" r:id="rId9"/>
  </sheets>
  <definedNames>
    <definedName name="_Toc240194276" localSheetId="0">'Оценка потребности  мунуслуг'!$A$2</definedName>
    <definedName name="_Toc240194277" localSheetId="0">'Оценка потребности  мунуслуг'!$A$25</definedName>
    <definedName name="_Toc446241795" localSheetId="0">'Оценка потребности  мунуслуг'!$A$1</definedName>
    <definedName name="Расходные_обязательства_муниципального_образования__не_подтвержденные_муниципальными_правовыми_актами_и_соглашениями__заключенными_от_имени_муниципального_образования">#REF!</definedName>
    <definedName name="Таблица_к_мероприятию_1.1.1">'здравоох'!$A$1</definedName>
    <definedName name="Таблица_к_мероприятию_1.1.5">'здравоох %'!$A$2</definedName>
    <definedName name="Таблица_к_мероприятию_1.2.3">#REF!</definedName>
    <definedName name="Таблица_к_мероприятию_1.2.5">#REF!</definedName>
    <definedName name="Таблица_к_мероприятию_1.3.5">#REF!</definedName>
    <definedName name="Таблица_к_мероприятию_1.4.3">#REF!</definedName>
    <definedName name="Таблица_к_мероприятию_1.4.5">#REF!</definedName>
    <definedName name="Таблица_к_мероприятию_2.1.5">#REF!</definedName>
    <definedName name="Таблица_к_мероприятию_3.4.5">#REF!</definedName>
    <definedName name="Таблица_к_мероприятию_4.1.1__4.1.5">#REF!</definedName>
    <definedName name="Таблица_к_мероприятию_4.2.3">#REF!</definedName>
    <definedName name="Таблица_к_мероприятию_4.2.4">#REF!</definedName>
    <definedName name="Таблица_к_мероприятию_4.3.5">#REF!</definedName>
    <definedName name="Таблица_к_мероприятию_4.4.5">#REF!</definedName>
    <definedName name="Таблица_к_мероприятию_4.5.5">#REF!</definedName>
    <definedName name="Таблица_к_мероприятию_5.1.1">#REF!</definedName>
    <definedName name="Таблица_к_мероприятию_5.1.5">#REF!</definedName>
  </definedNames>
  <calcPr fullCalcOnLoad="1"/>
</workbook>
</file>

<file path=xl/sharedStrings.xml><?xml version="1.0" encoding="utf-8"?>
<sst xmlns="http://schemas.openxmlformats.org/spreadsheetml/2006/main" count="356" uniqueCount="134">
  <si>
    <t>Потребность</t>
  </si>
  <si>
    <t>Оценка</t>
  </si>
  <si>
    <t>в тыс. руб.</t>
  </si>
  <si>
    <t>в натуральных показателях</t>
  </si>
  <si>
    <t>Пояснение к представленным данным по бюдежтной услуге 2</t>
  </si>
  <si>
    <t>Пояснение к представленным данным по бюдежтной услуге 3</t>
  </si>
  <si>
    <t>Пояснение к представленным данным по бюдежтной услуге 4</t>
  </si>
  <si>
    <t>Пояснение к представленным данным по бюдежтной услуге 5</t>
  </si>
  <si>
    <t>Таблица к мероприятию 1.1.1</t>
  </si>
  <si>
    <t>муниципальная услуга 5</t>
  </si>
  <si>
    <t>2010 год</t>
  </si>
  <si>
    <t>2011 год</t>
  </si>
  <si>
    <t>Факт</t>
  </si>
  <si>
    <t>Отклонение, %%</t>
  </si>
  <si>
    <t>в стоимостной оценке</t>
  </si>
  <si>
    <t>Таблица к мероприятию 1.1.5</t>
  </si>
  <si>
    <t>х</t>
  </si>
  <si>
    <t>Приложение 2</t>
  </si>
  <si>
    <t>1 полугодие 2011 года</t>
  </si>
  <si>
    <t>Наименование муниципальной услуги*</t>
  </si>
  <si>
    <t>Всего</t>
  </si>
  <si>
    <t>* Наименование муниципальной услуги должны соответствовать утвержденному перечню (реестру) муниципальных услуг</t>
  </si>
  <si>
    <t>Приложение 1</t>
  </si>
  <si>
    <t xml:space="preserve">Потребность </t>
  </si>
  <si>
    <t>в натуральных показателях (ожидаемое)</t>
  </si>
  <si>
    <t>в тыс. руб. (по бюджету)</t>
  </si>
  <si>
    <t>Пояснение к оценке на 2011 год</t>
  </si>
  <si>
    <t>Пояснение к оценке по муниципальной услуге 5</t>
  </si>
  <si>
    <t>Итого</t>
  </si>
  <si>
    <t>Амбулаторно-поликлиническая пом.</t>
  </si>
  <si>
    <t>стационарная помощь</t>
  </si>
  <si>
    <t xml:space="preserve">дневной стационар </t>
  </si>
  <si>
    <t>скорая медицинская помощь</t>
  </si>
  <si>
    <t>Амбул.-поликл. Помощь</t>
  </si>
  <si>
    <t>Стационарная помощь</t>
  </si>
  <si>
    <t>Дневной стационар</t>
  </si>
  <si>
    <t>Скорая медиц. Помощь</t>
  </si>
  <si>
    <t>невыполнение муниц. Задания по посещениям</t>
  </si>
  <si>
    <t>перевыполнение муниц. Задания по койко-дням</t>
  </si>
  <si>
    <t>увеличение количества вызовов</t>
  </si>
  <si>
    <t>Исп. Кабанова С.И. 2-14-85</t>
  </si>
  <si>
    <t xml:space="preserve">                       Главный врач</t>
  </si>
  <si>
    <t>Паклина Н.Л.</t>
  </si>
  <si>
    <t xml:space="preserve">                 Главный врач</t>
  </si>
  <si>
    <t>Оценка потребности в предоставляемых муниципальных услугах юридическим и физическим лицам и фактически предоставленных муниципальных услуг юридическим и физическим лицам за 2010 год и 1 полугодие 2011 года по ЗДРАВООХРАНЕНИЮ</t>
  </si>
  <si>
    <t xml:space="preserve">Отклонение потребности в предоставлении муниципальных услуг юридическим и физическим лицам за 2010 год и 1 полугодие 2011 года по ЗДРАВООХРАНЕНИЮ </t>
  </si>
  <si>
    <t>Аналитическая записка</t>
  </si>
  <si>
    <t>Оценка потребности в предоставляемых муниципальных услугах и фактически предоставленных услугах за  2010 год и 1 полугодие 2011 года</t>
  </si>
  <si>
    <r>
      <t xml:space="preserve"> </t>
    </r>
    <r>
      <rPr>
        <sz val="14"/>
        <rFont val="Times New Roman"/>
        <family val="1"/>
      </rPr>
      <t>Прогноз потребности в муниципальных услугах и планирование оказываемых услуг в зависимости от СБП осуществлялся следующими способами:</t>
    </r>
  </si>
  <si>
    <t>I. Путем последовательной корректировки показателей, достигнутых в базовом году, на ожидаемое влияние прогнозных факторов. При этом учитываются один или несколько следующих факторов:</t>
  </si>
  <si>
    <t>- реализация осуществляемых и планируемых к завершению в плановом периоде проектов и программ, ведущих к целенаправленному изменению мощностных и (или) бюджетных ограничений при предоставлении муниципальной услуги;</t>
  </si>
  <si>
    <t>- плановое временное увеличение мощностных ограничений по предоставлению муниципальной услуги в связи с проведением капитальных ремонтов, реконструкций;</t>
  </si>
  <si>
    <t>- процессы естественного и механического прироста (убыли) населения, ведущие к изменению численности потенциальных получателей;</t>
  </si>
  <si>
    <t>- процессы перехода получателей из одной возрастной категории в другую, ведущие к изменению численности потенциальных получателей;</t>
  </si>
  <si>
    <t>- изменение потребительского поведения и требований к качеству муниципальной услуги;</t>
  </si>
  <si>
    <t>- изменение социально-экономической ситуации в районе;</t>
  </si>
  <si>
    <t>- изменение потребительских предпочтений;</t>
  </si>
  <si>
    <t>- иные факторы, влияющие на объемы предоставления муниципальных услуг.</t>
  </si>
  <si>
    <r>
      <t>II. Путем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нормативного счета относительно прогнозной базы. При использовании данного способа в качестве прогнозной базы могут выступать:</t>
    </r>
  </si>
  <si>
    <t>- показатели, отражающие общую величину объекта предоставления муниципальной услуги (численность потенциальных получателей, площадь территории, на которой осуществляется предоставление муниципальной услуги, и т.п.);</t>
  </si>
  <si>
    <t>- иные показатели, имеющие высокую статистическую зависимость от общей величины объекта предоставления муниципальной услуги и поддающиеся прогнозированию.</t>
  </si>
  <si>
    <t>В качестве нормативов могут использоваться:</t>
  </si>
  <si>
    <t>- утвержденные нормативы численности, объемов работ (услуг) и т.п.;</t>
  </si>
  <si>
    <t>- расчетные нормативы, полученные как отношение значений прогнозируемого показателя и показателя прогнозной базы за отчетный период.</t>
  </si>
  <si>
    <t>III. Путем продления сложившейся тенденции, когда прогнозное значение рассчитывается на основе данных о средних темпах роста показателя за предыдущий период (три года) и значения показателя в базовом году.</t>
  </si>
  <si>
    <t>IV. Путем экспертной оценки тенденций изменения показателей на прогнозный период.</t>
  </si>
  <si>
    <t>В связи с тем, что сравнительная оценка потребности в предоставляемых муниципальных услугах и фактически предоставленных услуг проводилась впервые, важнейшим аспектом являлась апробация подходов субъектов бюджетного планирования к проведению оценки.</t>
  </si>
  <si>
    <t>Качество информации по оценке потребности в предоставляемых муниципальных услугах и объемах фактически предоставленных услуг можно признать достаточно высоким, следовательно, подходы к проведению оценки, закрепленные в проектах отраслевых методик оценки потребности в муниципальных услугах, разработанных субъектами бюджетного планирования, можно считать корректными.</t>
  </si>
  <si>
    <t>Следующим этапом в сравнительной оценке потребности в предоставляемых муниципальных услугах и фактически предоставленных услуг является проведение на основании данных о натуральных объемах стоимостной оценки.</t>
  </si>
  <si>
    <t>Также результаты оценки потребности в муниципальных услугах должны быть использованы при планировании бюджетных ассигнований на оказание муниципальных услуг в процессе составления проекта  бюджета района на 2012 – 2014 гг.</t>
  </si>
  <si>
    <t>Выводы по результатам оценки отклонения потребности в муниципальных услугах (по видам) от услуг, фактически предоставленных в отчётном году</t>
  </si>
  <si>
    <r>
      <t xml:space="preserve">                        </t>
    </r>
    <r>
      <rPr>
        <sz val="14"/>
        <rFont val="Times New Roman"/>
        <family val="1"/>
      </rPr>
      <t>Совпадение между потребностью и фактически оказанными муниципальными услугами в 2010 и 1 полугодии 2011 года присутствует у Отдела образования администрации муниципального района:</t>
    </r>
  </si>
  <si>
    <t xml:space="preserve">                </t>
  </si>
  <si>
    <r>
      <t xml:space="preserve">                        </t>
    </r>
    <r>
      <rPr>
        <sz val="14"/>
        <rFont val="Times New Roman"/>
        <family val="1"/>
      </rPr>
      <t>Отклонение объемов фактически предоставленных муниципальных услуг от потребности в них находящееся в рамках целевого значения заданного программой реформирования на 2011 год в диапазоне ±15 % наблюдается у 2 из 3 СБП: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</si>
  <si>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4"/>
        <rFont val="Times New Roman"/>
        <family val="1"/>
      </rPr>
      <t>Отдела культуры, спорта и молодежной политики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</si>
  <si>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4"/>
        <rFont val="Times New Roman"/>
        <family val="1"/>
      </rPr>
      <t>МУЗ «Большесельская  ЦРБ»</t>
    </r>
  </si>
  <si>
    <t>За период 2007-2011 годы присутствует явная тенденция к уменьшению отклонений фактически предоставленных объемов муниципальных услуг от потребности в них по услугам «Предоставление дошкольного образования и воспитания» и «Информирование населения о деятельности органов местного самоуправления, опубликование официальной информации».</t>
  </si>
  <si>
    <t>Сравнительную оценку потребности в предоставляемых муниципальных услугах и фактически предоставленных услуг, проведенную на основании разработанного и утвержденного в рамках реализации программы реформирования муниципальных финансов постановления Главы Большесельского МР от 15.10.2009 г. № 945 следует признать успешной.</t>
  </si>
  <si>
    <t>Подходы отдела экономического развития и управления муниципальным имуществом Администрации Бльшесельского МР к оценке натуральных объемов потребности в услугах, прошли апробацию и должны быть закреплены в отраслевых методиках оценки потребности в муниципальных услугах, утверждаемых приказами субъектов бюджетного планирования.</t>
  </si>
  <si>
    <t>Результаты оценки потребности в муниципальных услугах должны быть использованы при планировании бюджетных ассигнований на 2012 – 2014 годы.</t>
  </si>
  <si>
    <t>МУК " Большесельская центральная библиотека"</t>
  </si>
  <si>
    <t>оказание библиотечных услуг в Большесельском муниципальном районе:</t>
  </si>
  <si>
    <t>обеспечение сохранности фондов библиотеки, в т.ч. Детской литературы</t>
  </si>
  <si>
    <t>библиотечное, справочно-библиотграфическое и информационное обслуживание читателей (книговыдача/посещения)</t>
  </si>
  <si>
    <t>117150/ 24150</t>
  </si>
  <si>
    <t>119065/ 25062</t>
  </si>
  <si>
    <t>117155/ 24150</t>
  </si>
  <si>
    <t>117150 / 24150</t>
  </si>
  <si>
    <t>42178/ 13539</t>
  </si>
  <si>
    <t>оказание библитекам района справочно-информационной, методической помощи</t>
  </si>
  <si>
    <t>повышение профессионального уровня библиотекарей (семинар)</t>
  </si>
  <si>
    <t>МУК " Дом культуры Большесельского района  "</t>
  </si>
  <si>
    <t>Создание условий для организации культурно-досуговой деятельности в Большесельском муниципальном районе</t>
  </si>
  <si>
    <t>МОУ ДОД Детская музыкальная школа</t>
  </si>
  <si>
    <t>предоставление дополнительного образования в сфере культуры и искусства в Большесельском  МР</t>
  </si>
  <si>
    <t>приведённый контингент обучающихся</t>
  </si>
  <si>
    <t>количество бюджетных мест</t>
  </si>
  <si>
    <t>количество выпускников</t>
  </si>
  <si>
    <t>количество педагогических работников</t>
  </si>
  <si>
    <t>количество мероприятий всего</t>
  </si>
  <si>
    <t>количество участников меролприятий</t>
  </si>
  <si>
    <t>МУК " Большесельский историко-художественный музей "</t>
  </si>
  <si>
    <t>Оказание музейных услуг в Большесельском  муниципальном районе</t>
  </si>
  <si>
    <t>оцифровка музейных предметов и коллекций</t>
  </si>
  <si>
    <t>количество экскурсий</t>
  </si>
  <si>
    <t>количество новых выставок</t>
  </si>
  <si>
    <t>передвижных</t>
  </si>
  <si>
    <t>количество посетителей всего</t>
  </si>
  <si>
    <t>получатели бесплатных услуг</t>
  </si>
  <si>
    <t>лица до 18 лет</t>
  </si>
  <si>
    <t>Отклонение потребности в предоставлении муниципальных услуг юридическим и физическим лицам за 2010 год и 1 полугодие 2011 года</t>
  </si>
  <si>
    <t>оказание библиотечных услуг в Большесельском МР:обеспечение сохранности фондов</t>
  </si>
  <si>
    <t>библиотечное, справочно-библиотграфическое и информационное обслуживание читателей</t>
  </si>
  <si>
    <t>оказание библиотекам района справочно-информационной, методической помощи</t>
  </si>
  <si>
    <t>повышение профессионального уровня библиотекарей</t>
  </si>
  <si>
    <t>МУК " Дом культуры Большесельского района "</t>
  </si>
  <si>
    <t>количество уцчастников меролприятий</t>
  </si>
  <si>
    <t>МУК " Большесельский историко-художественный музей"</t>
  </si>
  <si>
    <t>Оценка потребности в предоставляемых муниципальных услугах юридическим и физическим лицам и фактически предоставленных муниципальных услуг юридическим и физическим лицам за 2010 год и 1 полугодие 2011 года по культуре</t>
  </si>
  <si>
    <t>Оценка потребности в предоставляемых муниципальных услугах юридическим и физическим лицам и фактически предоставленных муниципальных услуг юридическим и физическим лицам за 2010 год и 1 полугодие 2011 года по образованию</t>
  </si>
  <si>
    <t>предоставление общедоступного дошкольного образования</t>
  </si>
  <si>
    <t>Пояснение к оценке по муниципальной услуге 1</t>
  </si>
  <si>
    <t>предоставление общедоступного  и бесплатного начального общего, основного общего, среднего (полного) общего образования по основным общеобразовательным программам</t>
  </si>
  <si>
    <t>Пояснение к оценке по муниципальной услуге 2</t>
  </si>
  <si>
    <t>предоставление дополнительного образования детям</t>
  </si>
  <si>
    <t>Пояснение к оценке по муниципальной услуге 3</t>
  </si>
  <si>
    <t>организация отдыха и оздоровления детей в каникулярное время</t>
  </si>
  <si>
    <t>Пояснение к оценке по муниципальной услуге 4</t>
  </si>
  <si>
    <t>Отклонение потребности в предоставлении муниципальных услуг юридическим и физическим лицам за 2010 год и 1 полугодие 2011 года по образованию</t>
  </si>
  <si>
    <t>Оценка потребности в предоставляемых муниципальных услугах юридическим и физическим лицам и фактически предоставленных муниципальных услуг юридическим и физическим лицам за 2010 год и 1 полугодие 2011 года</t>
  </si>
  <si>
    <t>Содействие трудовому воспитанию молодежи</t>
  </si>
  <si>
    <t>Содействие социальной адаптации молодых семей</t>
  </si>
  <si>
    <t>Профилактика социальных дезадаптаций в молодежной среде</t>
  </si>
  <si>
    <t>Организация мероприятий по работе с молодежью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</si>
</sst>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3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4"/>
      <name val="Symbol"/>
      <family val="1"/>
    </font>
    <font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3" applyFont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3" fillId="0" borderId="0" xfId="42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0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5" fillId="0" borderId="11" xfId="53" applyFont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3" xfId="53" applyFont="1" applyBorder="1" applyAlignment="1">
      <alignment vertical="center" wrapText="1"/>
      <protection/>
    </xf>
    <xf numFmtId="190" fontId="0" fillId="0" borderId="10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26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90" fontId="5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23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олнительные таблицы для предоставления данных ФРР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7.421875" style="0" customWidth="1"/>
    <col min="2" max="2" width="11.421875" style="0" customWidth="1"/>
  </cols>
  <sheetData>
    <row r="1" ht="29.25" customHeight="1">
      <c r="A1" s="27" t="s">
        <v>46</v>
      </c>
    </row>
    <row r="2" ht="48.75" customHeight="1">
      <c r="A2" s="29" t="s">
        <v>47</v>
      </c>
    </row>
    <row r="3" spans="1:7" ht="37.5" customHeight="1">
      <c r="A3" s="28" t="s">
        <v>48</v>
      </c>
      <c r="B3" s="55"/>
      <c r="C3" s="55"/>
      <c r="D3" s="55"/>
      <c r="E3" s="55"/>
      <c r="F3" s="55"/>
      <c r="G3" s="55"/>
    </row>
    <row r="4" ht="43.5" customHeight="1">
      <c r="A4" s="23" t="s">
        <v>49</v>
      </c>
    </row>
    <row r="5" spans="1:2" ht="40.5" customHeight="1">
      <c r="A5" s="23" t="s">
        <v>50</v>
      </c>
      <c r="B5" s="8"/>
    </row>
    <row r="6" spans="1:2" ht="39" customHeight="1">
      <c r="A6" s="23" t="s">
        <v>51</v>
      </c>
      <c r="B6" s="8"/>
    </row>
    <row r="7" spans="1:2" ht="31.5" customHeight="1">
      <c r="A7" s="23" t="s">
        <v>52</v>
      </c>
      <c r="B7" s="8"/>
    </row>
    <row r="8" spans="1:2" ht="28.5" customHeight="1">
      <c r="A8" s="23" t="s">
        <v>53</v>
      </c>
      <c r="B8" s="8"/>
    </row>
    <row r="9" spans="1:2" ht="28.5" customHeight="1">
      <c r="A9" s="23" t="s">
        <v>54</v>
      </c>
      <c r="B9" s="8"/>
    </row>
    <row r="10" spans="1:2" ht="20.25" customHeight="1">
      <c r="A10" s="23" t="s">
        <v>55</v>
      </c>
      <c r="B10" s="8"/>
    </row>
    <row r="11" spans="1:2" ht="16.5" customHeight="1">
      <c r="A11" s="23" t="s">
        <v>56</v>
      </c>
      <c r="B11" s="8"/>
    </row>
    <row r="12" spans="1:2" ht="24" customHeight="1">
      <c r="A12" s="23" t="s">
        <v>57</v>
      </c>
      <c r="B12" s="8"/>
    </row>
    <row r="13" spans="1:2" ht="39.75" customHeight="1">
      <c r="A13" s="23" t="s">
        <v>58</v>
      </c>
      <c r="B13" s="8"/>
    </row>
    <row r="14" spans="1:2" ht="39" customHeight="1">
      <c r="A14" s="23" t="s">
        <v>59</v>
      </c>
      <c r="B14" s="8"/>
    </row>
    <row r="15" spans="1:2" ht="43.5" customHeight="1">
      <c r="A15" s="23" t="s">
        <v>60</v>
      </c>
      <c r="B15" s="8"/>
    </row>
    <row r="16" spans="1:2" ht="26.25" customHeight="1">
      <c r="A16" s="23" t="s">
        <v>61</v>
      </c>
      <c r="B16" s="8"/>
    </row>
    <row r="17" spans="1:2" ht="32.25" customHeight="1">
      <c r="A17" s="23" t="s">
        <v>62</v>
      </c>
      <c r="B17" s="8"/>
    </row>
    <row r="18" spans="1:2" ht="36" customHeight="1">
      <c r="A18" s="23" t="s">
        <v>63</v>
      </c>
      <c r="B18" s="8"/>
    </row>
    <row r="19" spans="1:2" ht="55.5" customHeight="1">
      <c r="A19" s="23" t="s">
        <v>64</v>
      </c>
      <c r="B19" s="8"/>
    </row>
    <row r="20" spans="1:2" ht="33" customHeight="1">
      <c r="A20" s="23" t="s">
        <v>65</v>
      </c>
      <c r="B20" s="8"/>
    </row>
    <row r="21" spans="1:2" ht="48.75" customHeight="1">
      <c r="A21" s="23" t="s">
        <v>66</v>
      </c>
      <c r="B21" s="8"/>
    </row>
    <row r="22" ht="60" customHeight="1">
      <c r="A22" s="23" t="s">
        <v>67</v>
      </c>
    </row>
    <row r="23" ht="45" customHeight="1">
      <c r="A23" s="23" t="s">
        <v>68</v>
      </c>
    </row>
    <row r="24" ht="45.75" customHeight="1">
      <c r="A24" s="23" t="s">
        <v>69</v>
      </c>
    </row>
    <row r="25" ht="40.5" customHeight="1">
      <c r="A25" s="29" t="s">
        <v>70</v>
      </c>
    </row>
    <row r="26" ht="33.75" customHeight="1">
      <c r="A26" s="24" t="s">
        <v>71</v>
      </c>
    </row>
    <row r="27" ht="15" customHeight="1" hidden="1">
      <c r="A27" s="25" t="s">
        <v>72</v>
      </c>
    </row>
    <row r="28" ht="51.75" customHeight="1">
      <c r="A28" s="24" t="s">
        <v>73</v>
      </c>
    </row>
    <row r="29" ht="31.5" customHeight="1">
      <c r="A29" s="26" t="s">
        <v>74</v>
      </c>
    </row>
    <row r="30" ht="31.5" customHeight="1">
      <c r="A30" s="26" t="s">
        <v>75</v>
      </c>
    </row>
    <row r="31" ht="67.5" customHeight="1">
      <c r="A31" s="23" t="s">
        <v>76</v>
      </c>
    </row>
    <row r="32" ht="0.75" customHeight="1">
      <c r="A32" s="23"/>
    </row>
    <row r="33" ht="63" customHeight="1">
      <c r="A33" s="23" t="s">
        <v>77</v>
      </c>
    </row>
    <row r="34" ht="57.75" customHeight="1">
      <c r="A34" s="23" t="s">
        <v>78</v>
      </c>
    </row>
    <row r="35" ht="42.75" customHeight="1">
      <c r="A35" s="23" t="s">
        <v>79</v>
      </c>
    </row>
    <row r="36" ht="18.75" customHeight="1">
      <c r="A36" s="23"/>
    </row>
    <row r="37" ht="18.75" customHeight="1">
      <c r="A37" s="23"/>
    </row>
  </sheetData>
  <sheetProtection/>
  <mergeCells count="1">
    <mergeCell ref="B3:G3"/>
  </mergeCells>
  <printOptions/>
  <pageMargins left="0.75" right="0.17" top="0.51" bottom="0.69" header="0.32" footer="0.5"/>
  <pageSetup fitToHeight="3" fitToWidth="2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21.28125" style="1" customWidth="1"/>
    <col min="2" max="2" width="8.00390625" style="1" customWidth="1"/>
    <col min="3" max="3" width="11.00390625" style="1" customWidth="1"/>
    <col min="4" max="4" width="9.57421875" style="1" customWidth="1"/>
    <col min="5" max="5" width="11.7109375" style="1" customWidth="1"/>
    <col min="6" max="6" width="9.00390625" style="1" customWidth="1"/>
    <col min="7" max="7" width="11.8515625" style="1" customWidth="1"/>
    <col min="8" max="8" width="10.00390625" style="1" customWidth="1"/>
    <col min="9" max="9" width="14.28125" style="1" customWidth="1"/>
    <col min="10" max="10" width="11.421875" style="1" customWidth="1"/>
    <col min="11" max="11" width="13.421875" style="1" customWidth="1"/>
    <col min="12" max="12" width="6.140625" style="1" customWidth="1"/>
    <col min="13" max="13" width="18.00390625" style="1" customWidth="1"/>
    <col min="14" max="16384" width="9.140625" style="1" customWidth="1"/>
  </cols>
  <sheetData>
    <row r="1" spans="1:13" ht="12.75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22</v>
      </c>
    </row>
    <row r="2" spans="1:13" ht="72" customHeight="1">
      <c r="A2" s="7"/>
      <c r="B2" s="6"/>
      <c r="C2" s="61" t="s">
        <v>44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5.5" customHeight="1">
      <c r="A3" s="14"/>
      <c r="B3" s="56" t="s">
        <v>10</v>
      </c>
      <c r="C3" s="56"/>
      <c r="D3" s="56"/>
      <c r="E3" s="56"/>
      <c r="F3" s="56" t="s">
        <v>11</v>
      </c>
      <c r="G3" s="56"/>
      <c r="H3" s="56"/>
      <c r="I3" s="56"/>
      <c r="J3" s="56" t="s">
        <v>18</v>
      </c>
      <c r="K3" s="56"/>
      <c r="L3" s="56" t="s">
        <v>11</v>
      </c>
      <c r="M3" s="56"/>
    </row>
    <row r="4" spans="1:13" ht="12.75" customHeight="1">
      <c r="A4" s="14"/>
      <c r="B4" s="56" t="s">
        <v>0</v>
      </c>
      <c r="C4" s="56"/>
      <c r="D4" s="56" t="s">
        <v>12</v>
      </c>
      <c r="E4" s="56"/>
      <c r="F4" s="56" t="s">
        <v>23</v>
      </c>
      <c r="G4" s="56"/>
      <c r="H4" s="56" t="s">
        <v>12</v>
      </c>
      <c r="I4" s="56"/>
      <c r="J4" s="56" t="s">
        <v>12</v>
      </c>
      <c r="K4" s="56"/>
      <c r="L4" s="56" t="s">
        <v>1</v>
      </c>
      <c r="M4" s="56"/>
    </row>
    <row r="5" spans="1:13" ht="63.75">
      <c r="A5" s="14" t="s">
        <v>19</v>
      </c>
      <c r="B5" s="12" t="s">
        <v>2</v>
      </c>
      <c r="C5" s="12" t="s">
        <v>3</v>
      </c>
      <c r="D5" s="12" t="s">
        <v>2</v>
      </c>
      <c r="E5" s="12" t="s">
        <v>3</v>
      </c>
      <c r="F5" s="12" t="s">
        <v>2</v>
      </c>
      <c r="G5" s="12" t="s">
        <v>3</v>
      </c>
      <c r="H5" s="12" t="s">
        <v>25</v>
      </c>
      <c r="I5" s="12" t="s">
        <v>24</v>
      </c>
      <c r="J5" s="12" t="s">
        <v>2</v>
      </c>
      <c r="K5" s="12" t="s">
        <v>3</v>
      </c>
      <c r="L5" s="62" t="s">
        <v>26</v>
      </c>
      <c r="M5" s="63"/>
    </row>
    <row r="6" spans="1:13" ht="15.75">
      <c r="A6" s="15"/>
      <c r="B6" s="12"/>
      <c r="C6" s="12"/>
      <c r="D6" s="12"/>
      <c r="E6" s="12"/>
      <c r="F6" s="12"/>
      <c r="G6" s="12"/>
      <c r="H6" s="12"/>
      <c r="I6" s="12"/>
      <c r="J6" s="12"/>
      <c r="K6" s="12"/>
      <c r="L6" s="62"/>
      <c r="M6" s="63"/>
    </row>
    <row r="7" spans="1:13" ht="12.75">
      <c r="A7" s="56" t="s">
        <v>29</v>
      </c>
      <c r="B7" s="14">
        <v>10837.9</v>
      </c>
      <c r="C7" s="14">
        <v>8200</v>
      </c>
      <c r="D7" s="14">
        <v>10100.1</v>
      </c>
      <c r="E7" s="14">
        <v>9401</v>
      </c>
      <c r="F7" s="14">
        <v>10172.8</v>
      </c>
      <c r="G7" s="14">
        <v>8626</v>
      </c>
      <c r="H7" s="14">
        <v>10420.8</v>
      </c>
      <c r="I7" s="14">
        <v>7610</v>
      </c>
      <c r="J7" s="14">
        <v>5330.9</v>
      </c>
      <c r="K7" s="14">
        <v>3803</v>
      </c>
      <c r="L7" s="57" t="s">
        <v>37</v>
      </c>
      <c r="M7" s="58"/>
    </row>
    <row r="8" spans="1:13" ht="1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9"/>
      <c r="M8" s="60"/>
    </row>
    <row r="9" spans="1:13" ht="12.75" customHeight="1">
      <c r="A9" s="56" t="s">
        <v>30</v>
      </c>
      <c r="B9" s="14">
        <v>1818</v>
      </c>
      <c r="C9" s="14">
        <v>700</v>
      </c>
      <c r="D9" s="14">
        <v>1992.7</v>
      </c>
      <c r="E9" s="14">
        <v>764</v>
      </c>
      <c r="F9" s="14">
        <v>2235.3</v>
      </c>
      <c r="G9" s="14">
        <v>0</v>
      </c>
      <c r="H9" s="14">
        <v>2083.4</v>
      </c>
      <c r="I9" s="14">
        <v>850</v>
      </c>
      <c r="J9" s="14">
        <v>1108.3</v>
      </c>
      <c r="K9" s="14">
        <v>653</v>
      </c>
      <c r="L9" s="57" t="s">
        <v>38</v>
      </c>
      <c r="M9" s="58"/>
    </row>
    <row r="10" spans="1:13" ht="12.75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9"/>
      <c r="M10" s="60"/>
    </row>
    <row r="11" spans="1:13" ht="12.75">
      <c r="A11" s="56" t="s">
        <v>31</v>
      </c>
      <c r="B11" s="14">
        <v>226</v>
      </c>
      <c r="C11" s="14">
        <v>100</v>
      </c>
      <c r="D11" s="14">
        <v>213.7</v>
      </c>
      <c r="E11" s="14">
        <v>110</v>
      </c>
      <c r="F11" s="14">
        <v>255</v>
      </c>
      <c r="G11" s="14">
        <v>0</v>
      </c>
      <c r="H11" s="14">
        <v>255</v>
      </c>
      <c r="I11" s="14">
        <v>0</v>
      </c>
      <c r="J11" s="14">
        <v>129.1</v>
      </c>
      <c r="K11" s="14">
        <v>0</v>
      </c>
      <c r="L11" s="57"/>
      <c r="M11" s="58"/>
    </row>
    <row r="12" spans="1:13" ht="12.75" customHeight="1">
      <c r="A12" s="56" t="s">
        <v>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9"/>
      <c r="M12" s="60"/>
    </row>
    <row r="13" spans="1:13" ht="12.75">
      <c r="A13" s="56" t="s">
        <v>32</v>
      </c>
      <c r="B13" s="14">
        <v>4003.6</v>
      </c>
      <c r="C13" s="14">
        <v>3011</v>
      </c>
      <c r="D13" s="14">
        <v>3938.6</v>
      </c>
      <c r="E13" s="14">
        <v>3459</v>
      </c>
      <c r="F13" s="14">
        <v>4412.8</v>
      </c>
      <c r="G13" s="14">
        <v>3010</v>
      </c>
      <c r="H13" s="14">
        <v>4337.8</v>
      </c>
      <c r="I13" s="14">
        <v>3800</v>
      </c>
      <c r="J13" s="14">
        <v>2132.3</v>
      </c>
      <c r="K13" s="14">
        <v>1725</v>
      </c>
      <c r="L13" s="57" t="s">
        <v>39</v>
      </c>
      <c r="M13" s="58"/>
    </row>
    <row r="14" spans="1:13" ht="12.75" customHeight="1">
      <c r="A14" s="56" t="s">
        <v>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9"/>
      <c r="M14" s="60"/>
    </row>
    <row r="15" spans="1:13" ht="12.75">
      <c r="A15" s="56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57" t="s">
        <v>27</v>
      </c>
      <c r="M15" s="58"/>
    </row>
    <row r="16" spans="1:13" ht="12.75" customHeight="1" thickBot="1">
      <c r="A16" s="65" t="s">
        <v>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59"/>
      <c r="M16" s="60"/>
    </row>
    <row r="17" spans="1:13" ht="13.5" thickBot="1">
      <c r="A17" s="18" t="s">
        <v>28</v>
      </c>
      <c r="B17" s="19">
        <v>16885.5</v>
      </c>
      <c r="C17" s="19"/>
      <c r="D17" s="19">
        <v>16245.1</v>
      </c>
      <c r="E17" s="19"/>
      <c r="F17" s="19">
        <v>17075.9</v>
      </c>
      <c r="G17" s="19"/>
      <c r="H17" s="19">
        <v>17097</v>
      </c>
      <c r="I17" s="19"/>
      <c r="J17" s="19">
        <v>8700.6</v>
      </c>
      <c r="K17" s="19"/>
      <c r="L17" s="19"/>
      <c r="M17" s="20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4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64" t="s">
        <v>41</v>
      </c>
      <c r="B22" s="64"/>
      <c r="C22" s="64"/>
      <c r="D22" s="17"/>
      <c r="E22" s="17" t="s">
        <v>42</v>
      </c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64" t="s">
        <v>40</v>
      </c>
      <c r="B24" s="6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</sheetData>
  <sheetProtection/>
  <mergeCells count="30">
    <mergeCell ref="A22:C22"/>
    <mergeCell ref="A24:B24"/>
    <mergeCell ref="L13:M14"/>
    <mergeCell ref="L11:M12"/>
    <mergeCell ref="A13:A14"/>
    <mergeCell ref="A15:A16"/>
    <mergeCell ref="B14:K14"/>
    <mergeCell ref="B16:K16"/>
    <mergeCell ref="L15:M16"/>
    <mergeCell ref="C2:M2"/>
    <mergeCell ref="L5:M5"/>
    <mergeCell ref="L6:M6"/>
    <mergeCell ref="B8:K8"/>
    <mergeCell ref="F4:G4"/>
    <mergeCell ref="L7:M8"/>
    <mergeCell ref="L9:M10"/>
    <mergeCell ref="L3:M3"/>
    <mergeCell ref="J4:K4"/>
    <mergeCell ref="L4:M4"/>
    <mergeCell ref="J3:K3"/>
    <mergeCell ref="A7:A8"/>
    <mergeCell ref="A9:A10"/>
    <mergeCell ref="A11:A12"/>
    <mergeCell ref="B3:E3"/>
    <mergeCell ref="B12:K12"/>
    <mergeCell ref="H4:I4"/>
    <mergeCell ref="B4:C4"/>
    <mergeCell ref="D4:E4"/>
    <mergeCell ref="B10:K10"/>
    <mergeCell ref="F3:I3"/>
  </mergeCells>
  <printOptions/>
  <pageMargins left="0.3937007874015748" right="0.3937007874015748" top="1.1811023622047245" bottom="0.5905511811023623" header="0.5118110236220472" footer="0.5118110236220472"/>
  <pageSetup fitToHeight="1" fitToWidth="1" horizontalDpi="600" verticalDpi="600" orientation="landscape" paperSize="9" scale="91" r:id="rId1"/>
  <headerFooter alignWithMargins="0">
    <oddHeader>&amp;C&amp;"Times New Roman,обычный"
&amp;"Times New Roman,полужирный"Формы дополнительных таблиц для оценки уровня управления региональными финансами&amp;R&amp;"Times New Roman,обычный"Приложение 4 к приказу Минфина России от ___________ № 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3.421875" style="0" customWidth="1"/>
    <col min="2" max="2" width="11.8515625" style="0" customWidth="1"/>
    <col min="3" max="3" width="12.00390625" style="0" customWidth="1"/>
    <col min="4" max="4" width="11.7109375" style="0" customWidth="1"/>
    <col min="5" max="5" width="12.28125" style="0" customWidth="1"/>
    <col min="6" max="6" width="13.28125" style="0" customWidth="1"/>
    <col min="7" max="7" width="13.00390625" style="0" customWidth="1"/>
    <col min="8" max="8" width="11.7109375" style="0" customWidth="1"/>
    <col min="9" max="9" width="11.8515625" style="0" customWidth="1"/>
    <col min="10" max="10" width="10.7109375" style="0" customWidth="1"/>
    <col min="11" max="12" width="12.140625" style="0" customWidth="1"/>
    <col min="13" max="13" width="12.421875" style="0" customWidth="1"/>
  </cols>
  <sheetData>
    <row r="1" spans="1:13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7" ht="12.75">
      <c r="A2" s="5" t="s">
        <v>15</v>
      </c>
      <c r="B2" s="4"/>
      <c r="C2" s="4"/>
      <c r="D2" s="4"/>
      <c r="E2" s="4"/>
      <c r="F2" s="4" t="s">
        <v>17</v>
      </c>
      <c r="G2" s="4"/>
    </row>
    <row r="3" spans="1:10" ht="49.5" customHeight="1">
      <c r="A3" s="4"/>
      <c r="B3" s="4"/>
      <c r="C3" s="4"/>
      <c r="D3" s="67" t="s">
        <v>45</v>
      </c>
      <c r="E3" s="67"/>
      <c r="F3" s="67"/>
      <c r="G3" s="67"/>
      <c r="H3" s="67"/>
      <c r="I3" s="67"/>
      <c r="J3" s="67"/>
    </row>
    <row r="4" spans="1:14" ht="12.75">
      <c r="A4" s="10"/>
      <c r="B4" s="54" t="s">
        <v>10</v>
      </c>
      <c r="C4" s="54"/>
      <c r="D4" s="54"/>
      <c r="E4" s="54"/>
      <c r="F4" s="54"/>
      <c r="G4" s="54"/>
      <c r="H4" s="68" t="s">
        <v>18</v>
      </c>
      <c r="I4" s="69"/>
      <c r="J4" s="69"/>
      <c r="K4" s="69"/>
      <c r="L4" s="69"/>
      <c r="M4" s="70"/>
      <c r="N4" s="2"/>
    </row>
    <row r="5" spans="1:14" ht="12.75">
      <c r="A5" s="10"/>
      <c r="B5" s="54" t="s">
        <v>0</v>
      </c>
      <c r="C5" s="54"/>
      <c r="D5" s="71" t="s">
        <v>12</v>
      </c>
      <c r="E5" s="72"/>
      <c r="F5" s="54" t="s">
        <v>13</v>
      </c>
      <c r="G5" s="54"/>
      <c r="H5" s="54" t="s">
        <v>0</v>
      </c>
      <c r="I5" s="54"/>
      <c r="J5" s="71" t="s">
        <v>12</v>
      </c>
      <c r="K5" s="72"/>
      <c r="L5" s="54" t="s">
        <v>13</v>
      </c>
      <c r="M5" s="54"/>
      <c r="N5" s="2"/>
    </row>
    <row r="6" spans="1:14" ht="57" customHeight="1">
      <c r="A6" s="9" t="s">
        <v>19</v>
      </c>
      <c r="B6" s="11" t="str">
        <f>здравоох!B5</f>
        <v>в тыс. руб.</v>
      </c>
      <c r="C6" s="11" t="str">
        <f>здравоох!C5</f>
        <v>в натуральных показателях</v>
      </c>
      <c r="D6" s="11" t="str">
        <f>здравоох!D5</f>
        <v>в тыс. руб.</v>
      </c>
      <c r="E6" s="11" t="str">
        <f>здравоох!E5</f>
        <v>в натуральных показателях</v>
      </c>
      <c r="F6" s="11" t="s">
        <v>14</v>
      </c>
      <c r="G6" s="11" t="str">
        <f>здравоох!G5</f>
        <v>в натуральных показателях</v>
      </c>
      <c r="H6" s="11" t="str">
        <f>здравоох!H5</f>
        <v>в тыс. руб. (по бюджету)</v>
      </c>
      <c r="I6" s="11" t="str">
        <f>здравоох!I5</f>
        <v>в натуральных показателях (ожидаемое)</v>
      </c>
      <c r="J6" s="11" t="str">
        <f>здравоох!J5</f>
        <v>в тыс. руб.</v>
      </c>
      <c r="K6" s="11" t="str">
        <f>здравоох!K5</f>
        <v>в натуральных показателях</v>
      </c>
      <c r="L6" s="11" t="s">
        <v>14</v>
      </c>
      <c r="M6" s="11">
        <f>здравоох!M5</f>
        <v>0</v>
      </c>
      <c r="N6" s="2"/>
    </row>
    <row r="7" spans="1:14" ht="12.75">
      <c r="A7" s="10" t="s">
        <v>33</v>
      </c>
      <c r="B7" s="10">
        <v>10837.9</v>
      </c>
      <c r="C7" s="10">
        <v>8380</v>
      </c>
      <c r="D7" s="10">
        <v>10100.1</v>
      </c>
      <c r="E7" s="10">
        <v>9401</v>
      </c>
      <c r="F7" s="21">
        <f aca="true" t="shared" si="0" ref="F7:G11">(100*D7/B7)-100</f>
        <v>-6.807591876655067</v>
      </c>
      <c r="G7" s="21">
        <f t="shared" si="0"/>
        <v>12.18377088305489</v>
      </c>
      <c r="H7" s="13">
        <v>5418.9</v>
      </c>
      <c r="I7" s="13">
        <v>4100</v>
      </c>
      <c r="J7" s="13">
        <v>5330.9</v>
      </c>
      <c r="K7" s="13">
        <v>3803</v>
      </c>
      <c r="L7" s="22">
        <f aca="true" t="shared" si="1" ref="L7:M10">(100*J7/H7)-100</f>
        <v>-1.6239458192622038</v>
      </c>
      <c r="M7" s="22">
        <f t="shared" si="1"/>
        <v>-7.243902439024396</v>
      </c>
      <c r="N7" s="2"/>
    </row>
    <row r="8" spans="1:14" ht="12.75">
      <c r="A8" s="10" t="s">
        <v>34</v>
      </c>
      <c r="B8" s="10">
        <v>1818</v>
      </c>
      <c r="C8" s="10">
        <v>700</v>
      </c>
      <c r="D8" s="10">
        <v>1992.7</v>
      </c>
      <c r="E8" s="10">
        <v>764</v>
      </c>
      <c r="F8" s="21">
        <f t="shared" si="0"/>
        <v>9.609460946094615</v>
      </c>
      <c r="G8" s="21">
        <f t="shared" si="0"/>
        <v>9.142857142857139</v>
      </c>
      <c r="H8" s="13">
        <v>965</v>
      </c>
      <c r="I8" s="13">
        <v>612</v>
      </c>
      <c r="J8" s="13">
        <v>1108.3</v>
      </c>
      <c r="K8" s="13">
        <v>653</v>
      </c>
      <c r="L8" s="22">
        <f t="shared" si="1"/>
        <v>14.84974093264249</v>
      </c>
      <c r="M8" s="22">
        <f t="shared" si="1"/>
        <v>6.699346405228752</v>
      </c>
      <c r="N8" s="2"/>
    </row>
    <row r="9" spans="1:14" ht="12.75">
      <c r="A9" s="10" t="s">
        <v>35</v>
      </c>
      <c r="B9" s="10">
        <v>226</v>
      </c>
      <c r="C9" s="10">
        <v>100</v>
      </c>
      <c r="D9" s="10">
        <v>213.7</v>
      </c>
      <c r="E9" s="10">
        <v>110</v>
      </c>
      <c r="F9" s="21">
        <f t="shared" si="0"/>
        <v>-5.442477876106196</v>
      </c>
      <c r="G9" s="21">
        <f t="shared" si="0"/>
        <v>10</v>
      </c>
      <c r="H9" s="13">
        <v>129.1</v>
      </c>
      <c r="I9" s="13">
        <v>0</v>
      </c>
      <c r="J9" s="13">
        <v>129.1</v>
      </c>
      <c r="K9" s="13">
        <v>0</v>
      </c>
      <c r="L9" s="22">
        <f t="shared" si="1"/>
        <v>0</v>
      </c>
      <c r="M9" s="22" t="e">
        <f t="shared" si="1"/>
        <v>#DIV/0!</v>
      </c>
      <c r="N9" s="2"/>
    </row>
    <row r="10" spans="1:14" ht="12.75">
      <c r="A10" s="10" t="s">
        <v>36</v>
      </c>
      <c r="B10" s="10">
        <v>4003.6</v>
      </c>
      <c r="C10" s="10">
        <v>3100</v>
      </c>
      <c r="D10" s="10">
        <v>3938.6</v>
      </c>
      <c r="E10" s="10">
        <v>3459</v>
      </c>
      <c r="F10" s="21">
        <f t="shared" si="0"/>
        <v>-1.6235388150664392</v>
      </c>
      <c r="G10" s="21">
        <f t="shared" si="0"/>
        <v>11.58064516129032</v>
      </c>
      <c r="H10" s="13">
        <v>2001.8</v>
      </c>
      <c r="I10" s="13">
        <v>1605</v>
      </c>
      <c r="J10" s="13">
        <v>2132.3</v>
      </c>
      <c r="K10" s="13">
        <v>1725</v>
      </c>
      <c r="L10" s="22">
        <f t="shared" si="1"/>
        <v>6.519132780497571</v>
      </c>
      <c r="M10" s="22">
        <f t="shared" si="1"/>
        <v>7.476635514018696</v>
      </c>
      <c r="N10" s="2"/>
    </row>
    <row r="11" spans="1:14" ht="12.75">
      <c r="A11" s="10" t="s">
        <v>20</v>
      </c>
      <c r="B11" s="10">
        <v>16885.5</v>
      </c>
      <c r="C11" s="10" t="s">
        <v>16</v>
      </c>
      <c r="D11" s="10">
        <v>16245.1</v>
      </c>
      <c r="E11" s="10" t="s">
        <v>16</v>
      </c>
      <c r="F11" s="21">
        <f t="shared" si="0"/>
        <v>-3.7926031210209885</v>
      </c>
      <c r="G11" s="21" t="s">
        <v>16</v>
      </c>
      <c r="H11" s="13">
        <v>8514.8</v>
      </c>
      <c r="I11" s="13" t="s">
        <v>16</v>
      </c>
      <c r="J11" s="13">
        <v>8700.6</v>
      </c>
      <c r="K11" s="13" t="s">
        <v>16</v>
      </c>
      <c r="L11" s="22">
        <f>(100*J11/H11)-100</f>
        <v>2.182082961431874</v>
      </c>
      <c r="M11" s="22" t="s">
        <v>16</v>
      </c>
      <c r="N11" s="2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 t="s">
        <v>21</v>
      </c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73" t="s">
        <v>43</v>
      </c>
      <c r="B16" s="73"/>
      <c r="C16" s="4"/>
      <c r="D16" s="4" t="s">
        <v>42</v>
      </c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73" t="s">
        <v>40</v>
      </c>
      <c r="B18" s="73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</sheetData>
  <sheetProtection/>
  <mergeCells count="12">
    <mergeCell ref="A16:B16"/>
    <mergeCell ref="A18:B18"/>
    <mergeCell ref="B5:C5"/>
    <mergeCell ref="A1:M1"/>
    <mergeCell ref="D3:J3"/>
    <mergeCell ref="H4:M4"/>
    <mergeCell ref="H5:I5"/>
    <mergeCell ref="J5:K5"/>
    <mergeCell ref="L5:M5"/>
    <mergeCell ref="D5:E5"/>
    <mergeCell ref="F5:G5"/>
    <mergeCell ref="B4:G4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workbookViewId="0" topLeftCell="A22">
      <selection activeCell="C2" sqref="C2:K2"/>
    </sheetView>
  </sheetViews>
  <sheetFormatPr defaultColWidth="9.140625" defaultRowHeight="12.75"/>
  <cols>
    <col min="1" max="1" width="39.00390625" style="0" customWidth="1"/>
    <col min="2" max="2" width="20.28125" style="0" customWidth="1"/>
    <col min="4" max="4" width="11.140625" style="0" customWidth="1"/>
    <col min="5" max="5" width="14.8515625" style="0" customWidth="1"/>
    <col min="6" max="6" width="11.00390625" style="0" customWidth="1"/>
    <col min="7" max="7" width="13.8515625" style="0" customWidth="1"/>
    <col min="8" max="8" width="11.00390625" style="0" customWidth="1"/>
    <col min="9" max="9" width="15.00390625" style="0" customWidth="1"/>
    <col min="10" max="10" width="15.421875" style="0" customWidth="1"/>
    <col min="11" max="11" width="16.421875" style="0" customWidth="1"/>
  </cols>
  <sheetData>
    <row r="1" spans="1:11" ht="12.75">
      <c r="A1" s="30" t="s">
        <v>8</v>
      </c>
      <c r="K1" t="s">
        <v>22</v>
      </c>
    </row>
    <row r="2" spans="1:23" ht="57" customHeight="1">
      <c r="A2" s="30"/>
      <c r="C2" s="75" t="s">
        <v>118</v>
      </c>
      <c r="D2" s="75"/>
      <c r="E2" s="75"/>
      <c r="F2" s="75"/>
      <c r="G2" s="75"/>
      <c r="H2" s="75"/>
      <c r="I2" s="75"/>
      <c r="J2" s="75"/>
      <c r="K2" s="75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12" ht="12.75">
      <c r="A3" s="31"/>
      <c r="B3" s="74" t="s">
        <v>10</v>
      </c>
      <c r="C3" s="74"/>
      <c r="D3" s="74"/>
      <c r="E3" s="74"/>
      <c r="F3" s="74" t="s">
        <v>11</v>
      </c>
      <c r="G3" s="74"/>
      <c r="H3" s="74"/>
      <c r="I3" s="74"/>
      <c r="J3" s="3" t="s">
        <v>18</v>
      </c>
      <c r="K3" s="3"/>
      <c r="L3" s="3" t="s">
        <v>11</v>
      </c>
    </row>
    <row r="4" spans="1:14" ht="25.5">
      <c r="A4" s="31"/>
      <c r="B4" s="31" t="s">
        <v>0</v>
      </c>
      <c r="C4" s="31"/>
      <c r="D4" s="31" t="s">
        <v>12</v>
      </c>
      <c r="E4" s="31"/>
      <c r="F4" s="31" t="s">
        <v>23</v>
      </c>
      <c r="G4" s="31"/>
      <c r="H4" s="31" t="s">
        <v>12</v>
      </c>
      <c r="I4" s="31"/>
      <c r="J4" s="31" t="s">
        <v>12</v>
      </c>
      <c r="K4" s="31"/>
      <c r="L4" s="31" t="s">
        <v>1</v>
      </c>
      <c r="M4" s="30"/>
      <c r="N4" s="30"/>
    </row>
    <row r="5" spans="1:14" ht="63.75">
      <c r="A5" s="31" t="s">
        <v>19</v>
      </c>
      <c r="B5" s="31" t="s">
        <v>2</v>
      </c>
      <c r="C5" s="31" t="s">
        <v>3</v>
      </c>
      <c r="D5" s="31" t="s">
        <v>2</v>
      </c>
      <c r="E5" s="31" t="s">
        <v>3</v>
      </c>
      <c r="F5" s="31" t="s">
        <v>2</v>
      </c>
      <c r="G5" s="31" t="s">
        <v>3</v>
      </c>
      <c r="H5" s="31" t="s">
        <v>25</v>
      </c>
      <c r="I5" s="31" t="s">
        <v>24</v>
      </c>
      <c r="J5" s="31" t="s">
        <v>2</v>
      </c>
      <c r="K5" s="31" t="s">
        <v>3</v>
      </c>
      <c r="L5" s="31" t="s">
        <v>26</v>
      </c>
      <c r="M5" s="30"/>
      <c r="N5" s="30"/>
    </row>
    <row r="6" spans="1:12" ht="30">
      <c r="A6" s="35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8.25">
      <c r="A7" s="32" t="s">
        <v>81</v>
      </c>
      <c r="B7" s="33">
        <v>2470.8</v>
      </c>
      <c r="C7" s="33"/>
      <c r="D7" s="33">
        <v>2470.8</v>
      </c>
      <c r="E7" s="33"/>
      <c r="F7" s="33">
        <v>2509.9</v>
      </c>
      <c r="G7" s="33"/>
      <c r="H7" s="33">
        <v>2509.9</v>
      </c>
      <c r="I7" s="33"/>
      <c r="J7" s="33">
        <v>1076.6</v>
      </c>
      <c r="K7" s="33"/>
      <c r="L7" s="33"/>
    </row>
    <row r="8" spans="1:12" ht="12.7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5.5">
      <c r="A9" s="31" t="s">
        <v>82</v>
      </c>
      <c r="B9" s="3"/>
      <c r="C9" s="3">
        <v>1842</v>
      </c>
      <c r="D9" s="3"/>
      <c r="E9" s="3">
        <v>1381</v>
      </c>
      <c r="F9" s="3"/>
      <c r="G9" s="3">
        <v>582</v>
      </c>
      <c r="H9" s="3"/>
      <c r="I9" s="3">
        <v>582</v>
      </c>
      <c r="J9" s="3"/>
      <c r="K9" s="3">
        <v>551</v>
      </c>
      <c r="L9" s="3"/>
    </row>
    <row r="10" spans="1:12" ht="25.5">
      <c r="A10" s="31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51">
      <c r="A11" s="31" t="s">
        <v>83</v>
      </c>
      <c r="B11" s="3"/>
      <c r="C11" s="3" t="s">
        <v>84</v>
      </c>
      <c r="D11" s="3"/>
      <c r="E11" s="3" t="s">
        <v>85</v>
      </c>
      <c r="F11" s="3"/>
      <c r="G11" s="3" t="s">
        <v>86</v>
      </c>
      <c r="H11" s="3"/>
      <c r="I11" s="3" t="s">
        <v>87</v>
      </c>
      <c r="J11" s="3"/>
      <c r="K11" s="3" t="s">
        <v>88</v>
      </c>
      <c r="L11" s="3"/>
    </row>
    <row r="12" spans="1:12" ht="25.5">
      <c r="A12" s="31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5.5">
      <c r="A13" s="31" t="s">
        <v>89</v>
      </c>
      <c r="B13" s="3"/>
      <c r="C13" s="3">
        <v>5</v>
      </c>
      <c r="D13" s="3"/>
      <c r="E13" s="3">
        <v>7</v>
      </c>
      <c r="F13" s="3"/>
      <c r="G13" s="3">
        <v>5</v>
      </c>
      <c r="H13" s="3"/>
      <c r="I13" s="3">
        <v>5</v>
      </c>
      <c r="J13" s="3"/>
      <c r="K13" s="3">
        <v>4</v>
      </c>
      <c r="L13" s="3"/>
    </row>
    <row r="14" spans="1:12" ht="25.5">
      <c r="A14" s="31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5.5">
      <c r="A15" s="31" t="s">
        <v>90</v>
      </c>
      <c r="B15" s="3"/>
      <c r="C15" s="3">
        <v>7</v>
      </c>
      <c r="D15" s="3"/>
      <c r="E15" s="3">
        <v>7</v>
      </c>
      <c r="F15" s="3"/>
      <c r="G15" s="3">
        <v>7</v>
      </c>
      <c r="H15" s="3"/>
      <c r="I15" s="3">
        <v>7</v>
      </c>
      <c r="J15" s="3"/>
      <c r="K15" s="3">
        <v>5</v>
      </c>
      <c r="L15" s="3"/>
    </row>
    <row r="16" spans="1:12" ht="30">
      <c r="A16" s="35" t="s">
        <v>91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51">
      <c r="A17" s="32" t="s">
        <v>92</v>
      </c>
      <c r="B17" s="34">
        <v>4095</v>
      </c>
      <c r="C17" s="33">
        <v>25</v>
      </c>
      <c r="D17" s="34">
        <v>4095</v>
      </c>
      <c r="E17" s="33">
        <v>25</v>
      </c>
      <c r="F17" s="34">
        <v>5287</v>
      </c>
      <c r="G17" s="33">
        <v>27</v>
      </c>
      <c r="H17" s="34">
        <v>5287</v>
      </c>
      <c r="I17" s="33">
        <v>27</v>
      </c>
      <c r="J17" s="33">
        <v>2074</v>
      </c>
      <c r="K17" s="33">
        <v>17</v>
      </c>
      <c r="L17" s="33"/>
    </row>
    <row r="18" spans="1:12" ht="12.75">
      <c r="A18" s="3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30">
      <c r="A19" s="35" t="s">
        <v>93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8.25">
      <c r="A20" s="32" t="s">
        <v>94</v>
      </c>
      <c r="B20" s="33">
        <v>1368.2</v>
      </c>
      <c r="C20" s="33"/>
      <c r="D20" s="33">
        <v>1368.2</v>
      </c>
      <c r="E20" s="33"/>
      <c r="F20" s="33">
        <v>1640.4</v>
      </c>
      <c r="G20" s="33"/>
      <c r="H20" s="33">
        <v>1640.4</v>
      </c>
      <c r="I20" s="33"/>
      <c r="J20" s="33">
        <v>739.5</v>
      </c>
      <c r="K20" s="33"/>
      <c r="L20" s="33"/>
    </row>
    <row r="21" spans="1:12" ht="12.75">
      <c r="A21" s="31" t="s">
        <v>95</v>
      </c>
      <c r="B21" s="3"/>
      <c r="C21" s="3">
        <v>55</v>
      </c>
      <c r="D21" s="3"/>
      <c r="E21" s="3">
        <v>51</v>
      </c>
      <c r="F21" s="3"/>
      <c r="G21" s="3">
        <v>60</v>
      </c>
      <c r="H21" s="3"/>
      <c r="I21" s="3">
        <v>53</v>
      </c>
      <c r="J21" s="3"/>
      <c r="K21" s="3">
        <v>53</v>
      </c>
      <c r="L21" s="3"/>
    </row>
    <row r="22" spans="1:12" ht="12.75">
      <c r="A22" s="31" t="s">
        <v>96</v>
      </c>
      <c r="B22" s="3"/>
      <c r="C22" s="3">
        <v>55</v>
      </c>
      <c r="D22" s="3"/>
      <c r="E22" s="3">
        <v>51</v>
      </c>
      <c r="F22" s="3"/>
      <c r="G22" s="3">
        <v>60</v>
      </c>
      <c r="H22" s="3"/>
      <c r="I22" s="3">
        <v>53</v>
      </c>
      <c r="J22" s="3"/>
      <c r="K22" s="3">
        <v>53</v>
      </c>
      <c r="L22" s="3"/>
    </row>
    <row r="23" spans="1:12" ht="12.75">
      <c r="A23" s="31" t="s">
        <v>97</v>
      </c>
      <c r="B23" s="3"/>
      <c r="C23" s="3">
        <v>3</v>
      </c>
      <c r="D23" s="3"/>
      <c r="E23" s="3">
        <v>3</v>
      </c>
      <c r="F23" s="3"/>
      <c r="G23" s="3">
        <v>5</v>
      </c>
      <c r="H23" s="3"/>
      <c r="I23" s="3">
        <v>5</v>
      </c>
      <c r="J23" s="3"/>
      <c r="K23" s="3">
        <v>5</v>
      </c>
      <c r="L23" s="3"/>
    </row>
    <row r="24" spans="1:12" ht="12.75">
      <c r="A24" s="31" t="s">
        <v>98</v>
      </c>
      <c r="B24" s="3"/>
      <c r="C24" s="3">
        <v>4</v>
      </c>
      <c r="D24" s="3"/>
      <c r="E24" s="3">
        <v>4</v>
      </c>
      <c r="F24" s="3"/>
      <c r="G24" s="3">
        <v>4</v>
      </c>
      <c r="H24" s="3"/>
      <c r="I24" s="3">
        <v>4</v>
      </c>
      <c r="J24" s="3"/>
      <c r="K24" s="3">
        <v>4</v>
      </c>
      <c r="L24" s="3"/>
    </row>
    <row r="25" spans="1:12" ht="12.75">
      <c r="A25" s="31" t="s">
        <v>99</v>
      </c>
      <c r="B25" s="3"/>
      <c r="C25" s="3">
        <v>4</v>
      </c>
      <c r="D25" s="3"/>
      <c r="E25" s="3">
        <v>4</v>
      </c>
      <c r="F25" s="3"/>
      <c r="G25" s="3">
        <v>4</v>
      </c>
      <c r="H25" s="3"/>
      <c r="I25" s="3">
        <v>5</v>
      </c>
      <c r="J25" s="3"/>
      <c r="K25" s="3">
        <v>5</v>
      </c>
      <c r="L25" s="3"/>
    </row>
    <row r="26" spans="1:12" ht="12.75">
      <c r="A26" s="31" t="s">
        <v>100</v>
      </c>
      <c r="B26" s="3"/>
      <c r="C26" s="3">
        <v>20</v>
      </c>
      <c r="D26" s="3"/>
      <c r="E26" s="3">
        <v>20</v>
      </c>
      <c r="F26" s="3"/>
      <c r="G26" s="3">
        <v>20</v>
      </c>
      <c r="H26" s="3"/>
      <c r="I26" s="3">
        <v>20</v>
      </c>
      <c r="J26" s="3"/>
      <c r="K26" s="3">
        <v>20</v>
      </c>
      <c r="L26" s="3"/>
    </row>
    <row r="27" spans="1:12" ht="45">
      <c r="A27" s="35" t="s">
        <v>101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8.25">
      <c r="A28" s="32" t="s">
        <v>102</v>
      </c>
      <c r="B28" s="33">
        <v>743.9</v>
      </c>
      <c r="C28" s="33"/>
      <c r="D28" s="33">
        <v>743.9</v>
      </c>
      <c r="E28" s="33"/>
      <c r="F28" s="33">
        <v>907.4</v>
      </c>
      <c r="G28" s="33"/>
      <c r="H28" s="33">
        <v>907.4</v>
      </c>
      <c r="I28" s="33"/>
      <c r="J28" s="33">
        <v>299.1</v>
      </c>
      <c r="K28" s="33"/>
      <c r="L28" s="33"/>
    </row>
    <row r="29" spans="1:12" ht="25.5">
      <c r="A29" s="31" t="s">
        <v>103</v>
      </c>
      <c r="B29" s="3"/>
      <c r="C29" s="3">
        <v>490</v>
      </c>
      <c r="D29" s="3"/>
      <c r="E29" s="3">
        <v>490</v>
      </c>
      <c r="F29" s="3"/>
      <c r="G29" s="3">
        <v>500</v>
      </c>
      <c r="H29" s="3"/>
      <c r="I29" s="3">
        <v>500</v>
      </c>
      <c r="J29" s="3"/>
      <c r="K29" s="3">
        <v>250</v>
      </c>
      <c r="L29" s="3"/>
    </row>
    <row r="30" spans="1:12" ht="12.75">
      <c r="A30" s="31" t="s">
        <v>104</v>
      </c>
      <c r="B30" s="3"/>
      <c r="C30" s="3">
        <v>30</v>
      </c>
      <c r="D30" s="3"/>
      <c r="E30" s="3">
        <v>30</v>
      </c>
      <c r="F30" s="3"/>
      <c r="G30" s="3">
        <v>35</v>
      </c>
      <c r="H30" s="3"/>
      <c r="I30" s="3">
        <v>35</v>
      </c>
      <c r="J30" s="3"/>
      <c r="K30" s="3">
        <v>29</v>
      </c>
      <c r="L30" s="3"/>
    </row>
    <row r="31" spans="1:12" ht="12.75">
      <c r="A31" s="31" t="s">
        <v>105</v>
      </c>
      <c r="B31" s="3"/>
      <c r="C31" s="3">
        <v>4</v>
      </c>
      <c r="D31" s="3"/>
      <c r="E31" s="3">
        <v>4</v>
      </c>
      <c r="F31" s="3"/>
      <c r="G31" s="3">
        <v>4</v>
      </c>
      <c r="H31" s="3"/>
      <c r="I31" s="3">
        <v>4</v>
      </c>
      <c r="J31" s="3"/>
      <c r="K31" s="3">
        <v>3</v>
      </c>
      <c r="L31" s="3"/>
    </row>
    <row r="32" spans="1:12" ht="12.75">
      <c r="A32" s="31" t="s">
        <v>106</v>
      </c>
      <c r="B32" s="3"/>
      <c r="C32" s="3">
        <v>1</v>
      </c>
      <c r="D32" s="3"/>
      <c r="E32" s="3">
        <v>1</v>
      </c>
      <c r="F32" s="3"/>
      <c r="G32" s="3">
        <v>1</v>
      </c>
      <c r="H32" s="3"/>
      <c r="I32" s="3">
        <v>1</v>
      </c>
      <c r="J32" s="3"/>
      <c r="K32" s="3">
        <v>2</v>
      </c>
      <c r="L32" s="3"/>
    </row>
    <row r="33" spans="1:12" ht="12.75">
      <c r="A33" s="31" t="s">
        <v>107</v>
      </c>
      <c r="B33" s="3"/>
      <c r="C33" s="3">
        <v>1000</v>
      </c>
      <c r="D33" s="3"/>
      <c r="E33" s="3">
        <v>1000</v>
      </c>
      <c r="F33" s="3"/>
      <c r="G33" s="3">
        <v>1000</v>
      </c>
      <c r="H33" s="3"/>
      <c r="I33" s="3">
        <v>1000</v>
      </c>
      <c r="J33" s="3"/>
      <c r="K33" s="3">
        <v>528</v>
      </c>
      <c r="L33" s="3"/>
    </row>
    <row r="34" spans="1:12" ht="12.75">
      <c r="A34" s="31" t="s">
        <v>108</v>
      </c>
      <c r="B34" s="3"/>
      <c r="C34" s="3">
        <v>200</v>
      </c>
      <c r="D34" s="3"/>
      <c r="E34" s="3">
        <v>200</v>
      </c>
      <c r="F34" s="3"/>
      <c r="G34" s="3">
        <v>200</v>
      </c>
      <c r="H34" s="3"/>
      <c r="I34" s="3">
        <v>200</v>
      </c>
      <c r="J34" s="3"/>
      <c r="K34" s="3">
        <v>150</v>
      </c>
      <c r="L34" s="3"/>
    </row>
    <row r="35" spans="1:12" ht="12.75">
      <c r="A35" s="31" t="s">
        <v>109</v>
      </c>
      <c r="B35" s="3"/>
      <c r="C35" s="3">
        <v>750</v>
      </c>
      <c r="D35" s="3"/>
      <c r="E35" s="3">
        <v>750</v>
      </c>
      <c r="F35" s="3"/>
      <c r="G35" s="3">
        <v>800</v>
      </c>
      <c r="H35" s="3"/>
      <c r="I35" s="3">
        <v>800</v>
      </c>
      <c r="J35" s="3"/>
      <c r="K35" s="3">
        <v>600</v>
      </c>
      <c r="L35" s="36"/>
    </row>
    <row r="36" spans="1:12" ht="12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</sheetData>
  <mergeCells count="3">
    <mergeCell ref="B3:E3"/>
    <mergeCell ref="F3:I3"/>
    <mergeCell ref="C2:K2"/>
  </mergeCell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B21">
      <selection activeCell="P25" sqref="P25"/>
    </sheetView>
  </sheetViews>
  <sheetFormatPr defaultColWidth="9.140625" defaultRowHeight="12.75"/>
  <cols>
    <col min="1" max="1" width="34.140625" style="0" customWidth="1"/>
    <col min="2" max="2" width="12.140625" style="0" customWidth="1"/>
    <col min="3" max="3" width="15.28125" style="0" customWidth="1"/>
    <col min="4" max="4" width="15.00390625" style="0" customWidth="1"/>
    <col min="5" max="5" width="12.140625" style="0" customWidth="1"/>
    <col min="6" max="6" width="13.28125" style="0" customWidth="1"/>
    <col min="7" max="7" width="12.140625" style="0" customWidth="1"/>
    <col min="12" max="12" width="10.57421875" style="0" customWidth="1"/>
    <col min="13" max="13" width="12.421875" style="0" customWidth="1"/>
  </cols>
  <sheetData>
    <row r="1" spans="1:6" ht="12.75">
      <c r="A1" t="s">
        <v>15</v>
      </c>
      <c r="F1" t="s">
        <v>17</v>
      </c>
    </row>
    <row r="2" spans="1:12" ht="46.5" customHeight="1">
      <c r="A2" s="30"/>
      <c r="D2" s="76" t="s">
        <v>110</v>
      </c>
      <c r="E2" s="76"/>
      <c r="F2" s="76"/>
      <c r="G2" s="76"/>
      <c r="H2" s="76"/>
      <c r="I2" s="76"/>
      <c r="J2" s="76"/>
      <c r="K2" s="76"/>
      <c r="L2" s="76"/>
    </row>
    <row r="3" spans="1:13" ht="12.75">
      <c r="A3" s="31"/>
      <c r="B3" s="74" t="s">
        <v>10</v>
      </c>
      <c r="C3" s="74"/>
      <c r="D3" s="74"/>
      <c r="E3" s="74"/>
      <c r="F3" s="74"/>
      <c r="G3" s="74"/>
      <c r="H3" s="74" t="s">
        <v>18</v>
      </c>
      <c r="I3" s="74"/>
      <c r="J3" s="74"/>
      <c r="K3" s="74"/>
      <c r="L3" s="74"/>
      <c r="M3" s="74"/>
    </row>
    <row r="4" spans="1:13" ht="12.75">
      <c r="A4" s="31"/>
      <c r="B4" s="33" t="s">
        <v>0</v>
      </c>
      <c r="C4" s="33"/>
      <c r="D4" s="33" t="s">
        <v>12</v>
      </c>
      <c r="E4" s="33"/>
      <c r="F4" s="33" t="s">
        <v>13</v>
      </c>
      <c r="G4" s="33"/>
      <c r="H4" s="33" t="s">
        <v>0</v>
      </c>
      <c r="I4" s="33"/>
      <c r="J4" s="33" t="s">
        <v>12</v>
      </c>
      <c r="K4" s="33"/>
      <c r="L4" s="33" t="s">
        <v>13</v>
      </c>
      <c r="M4" s="33"/>
    </row>
    <row r="5" spans="1:13" ht="63.75" customHeight="1">
      <c r="A5" s="31" t="s">
        <v>19</v>
      </c>
      <c r="B5" s="32" t="s">
        <v>2</v>
      </c>
      <c r="C5" s="32" t="s">
        <v>3</v>
      </c>
      <c r="D5" s="32" t="s">
        <v>2</v>
      </c>
      <c r="E5" s="32" t="s">
        <v>3</v>
      </c>
      <c r="F5" s="32" t="s">
        <v>14</v>
      </c>
      <c r="G5" s="32" t="s">
        <v>3</v>
      </c>
      <c r="H5" s="32" t="s">
        <v>25</v>
      </c>
      <c r="I5" s="32" t="s">
        <v>24</v>
      </c>
      <c r="J5" s="32" t="s">
        <v>2</v>
      </c>
      <c r="K5" s="32" t="s">
        <v>3</v>
      </c>
      <c r="L5" s="32" t="s">
        <v>14</v>
      </c>
      <c r="M5" s="32" t="s">
        <v>3</v>
      </c>
    </row>
    <row r="6" spans="1:13" ht="25.5" customHeight="1">
      <c r="A6" s="77" t="s">
        <v>80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51">
      <c r="A7" s="32" t="s">
        <v>111</v>
      </c>
      <c r="B7" s="33">
        <v>2470.8</v>
      </c>
      <c r="C7" s="33">
        <v>1400</v>
      </c>
      <c r="D7" s="33">
        <v>2470.8</v>
      </c>
      <c r="E7" s="33">
        <v>1381</v>
      </c>
      <c r="F7" s="33">
        <v>0</v>
      </c>
      <c r="G7" s="40">
        <v>-1.357142857</v>
      </c>
      <c r="H7" s="33">
        <v>1076.6</v>
      </c>
      <c r="I7" s="33">
        <v>520</v>
      </c>
      <c r="J7" s="33">
        <v>1076.6</v>
      </c>
      <c r="K7" s="33">
        <v>551</v>
      </c>
      <c r="L7" s="33">
        <v>0</v>
      </c>
      <c r="M7" s="40">
        <v>5.961538462</v>
      </c>
    </row>
    <row r="8" spans="1:13" ht="51">
      <c r="A8" s="31" t="s">
        <v>112</v>
      </c>
      <c r="B8" s="3"/>
      <c r="C8" s="3">
        <v>117150</v>
      </c>
      <c r="D8" s="3"/>
      <c r="E8" s="3">
        <v>119065</v>
      </c>
      <c r="F8" s="3"/>
      <c r="G8" s="41">
        <v>1.634656423</v>
      </c>
      <c r="H8" s="3"/>
      <c r="I8" s="3">
        <v>42500</v>
      </c>
      <c r="J8" s="3"/>
      <c r="K8" s="3">
        <v>42178</v>
      </c>
      <c r="L8" s="3"/>
      <c r="M8" s="41">
        <v>-0.757647059</v>
      </c>
    </row>
    <row r="9" spans="1:13" ht="38.25">
      <c r="A9" s="31" t="s">
        <v>113</v>
      </c>
      <c r="B9" s="3"/>
      <c r="C9" s="3">
        <v>5</v>
      </c>
      <c r="D9" s="3"/>
      <c r="E9" s="3">
        <v>7</v>
      </c>
      <c r="F9" s="3"/>
      <c r="G9" s="3">
        <v>40</v>
      </c>
      <c r="H9" s="3"/>
      <c r="I9" s="3">
        <v>4</v>
      </c>
      <c r="J9" s="3"/>
      <c r="K9" s="3">
        <v>4</v>
      </c>
      <c r="L9" s="3"/>
      <c r="M9" s="3">
        <v>0</v>
      </c>
    </row>
    <row r="10" spans="1:13" ht="25.5">
      <c r="A10" s="31" t="s">
        <v>114</v>
      </c>
      <c r="B10" s="3"/>
      <c r="C10" s="3">
        <v>7</v>
      </c>
      <c r="D10" s="3"/>
      <c r="E10" s="3">
        <v>7</v>
      </c>
      <c r="F10" s="3"/>
      <c r="G10" s="3">
        <v>0</v>
      </c>
      <c r="H10" s="3"/>
      <c r="I10" s="3">
        <v>5</v>
      </c>
      <c r="J10" s="3"/>
      <c r="K10" s="3">
        <v>5</v>
      </c>
      <c r="L10" s="3"/>
      <c r="M10" s="3">
        <v>0</v>
      </c>
    </row>
    <row r="11" spans="1:13" ht="25.5" customHeight="1">
      <c r="A11" s="77" t="s">
        <v>115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2.25" customHeight="1">
      <c r="A12" s="3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hidden="1">
      <c r="A13" s="3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 hidden="1">
      <c r="A14" s="3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1">
      <c r="A15" s="32" t="s">
        <v>92</v>
      </c>
      <c r="B15" s="34">
        <v>4095</v>
      </c>
      <c r="C15" s="33">
        <v>25</v>
      </c>
      <c r="D15" s="34">
        <v>4095</v>
      </c>
      <c r="E15" s="33">
        <v>25</v>
      </c>
      <c r="F15" s="33">
        <v>0</v>
      </c>
      <c r="G15" s="33">
        <v>0</v>
      </c>
      <c r="H15" s="33">
        <v>2074</v>
      </c>
      <c r="I15" s="33">
        <v>17</v>
      </c>
      <c r="J15" s="33">
        <v>2074</v>
      </c>
      <c r="K15" s="33">
        <v>17</v>
      </c>
      <c r="L15" s="33">
        <v>0</v>
      </c>
      <c r="M15" s="33">
        <v>0</v>
      </c>
    </row>
    <row r="16" spans="1:13" ht="12.75">
      <c r="A16" s="3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>
      <c r="A18" s="77" t="s">
        <v>93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51">
      <c r="A19" s="32" t="s">
        <v>94</v>
      </c>
      <c r="B19" s="33">
        <v>1368.2</v>
      </c>
      <c r="C19" s="33"/>
      <c r="D19" s="33">
        <v>1368.2</v>
      </c>
      <c r="E19" s="33"/>
      <c r="F19" s="33">
        <f>D19-B19</f>
        <v>0</v>
      </c>
      <c r="G19" s="33"/>
      <c r="H19" s="33">
        <v>1640.4</v>
      </c>
      <c r="I19" s="33"/>
      <c r="J19" s="33">
        <v>1640.4</v>
      </c>
      <c r="K19" s="33"/>
      <c r="L19" s="33"/>
      <c r="M19" s="33">
        <v>0</v>
      </c>
    </row>
    <row r="20" spans="1:13" ht="25.5">
      <c r="A20" s="31" t="s">
        <v>95</v>
      </c>
      <c r="B20" s="3"/>
      <c r="C20" s="3">
        <v>55</v>
      </c>
      <c r="D20" s="3"/>
      <c r="E20" s="3">
        <v>51</v>
      </c>
      <c r="F20" s="3"/>
      <c r="G20" s="41">
        <f aca="true" t="shared" si="0" ref="G20:G25">(E20/C20*100)-100</f>
        <v>-7.2727272727272805</v>
      </c>
      <c r="H20" s="3"/>
      <c r="I20" s="3">
        <v>60</v>
      </c>
      <c r="J20" s="3"/>
      <c r="K20" s="3">
        <v>53</v>
      </c>
      <c r="L20" s="3"/>
      <c r="M20" s="41">
        <v>-11.66666667</v>
      </c>
    </row>
    <row r="21" spans="1:13" ht="12.75">
      <c r="A21" s="31" t="s">
        <v>96</v>
      </c>
      <c r="B21" s="3"/>
      <c r="C21" s="3">
        <v>55</v>
      </c>
      <c r="D21" s="3"/>
      <c r="E21" s="3">
        <v>51</v>
      </c>
      <c r="F21" s="3"/>
      <c r="G21" s="41">
        <f t="shared" si="0"/>
        <v>-7.2727272727272805</v>
      </c>
      <c r="H21" s="3"/>
      <c r="I21" s="3">
        <v>60</v>
      </c>
      <c r="J21" s="3"/>
      <c r="K21" s="3">
        <v>53</v>
      </c>
      <c r="L21" s="3"/>
      <c r="M21" s="41">
        <v>-11.66666667</v>
      </c>
    </row>
    <row r="22" spans="1:13" ht="12.75">
      <c r="A22" s="31" t="s">
        <v>97</v>
      </c>
      <c r="B22" s="3"/>
      <c r="C22" s="3">
        <v>3</v>
      </c>
      <c r="D22" s="3"/>
      <c r="E22" s="3">
        <v>3</v>
      </c>
      <c r="F22" s="3"/>
      <c r="G22" s="41">
        <f t="shared" si="0"/>
        <v>0</v>
      </c>
      <c r="H22" s="3"/>
      <c r="I22" s="3">
        <v>5</v>
      </c>
      <c r="J22" s="3"/>
      <c r="K22" s="3">
        <v>5</v>
      </c>
      <c r="L22" s="3"/>
      <c r="M22" s="3">
        <v>0</v>
      </c>
    </row>
    <row r="23" spans="1:13" ht="25.5">
      <c r="A23" s="31" t="s">
        <v>98</v>
      </c>
      <c r="B23" s="3"/>
      <c r="C23" s="3">
        <v>4</v>
      </c>
      <c r="D23" s="3"/>
      <c r="E23" s="3">
        <v>4</v>
      </c>
      <c r="F23" s="3"/>
      <c r="G23" s="41">
        <f t="shared" si="0"/>
        <v>0</v>
      </c>
      <c r="H23" s="3"/>
      <c r="I23" s="3">
        <v>4</v>
      </c>
      <c r="J23" s="3"/>
      <c r="K23" s="3">
        <v>4</v>
      </c>
      <c r="L23" s="3"/>
      <c r="M23" s="3">
        <v>0</v>
      </c>
    </row>
    <row r="24" spans="1:13" ht="12.75">
      <c r="A24" s="31" t="s">
        <v>99</v>
      </c>
      <c r="B24" s="3"/>
      <c r="C24" s="3">
        <v>4</v>
      </c>
      <c r="D24" s="3"/>
      <c r="E24" s="3">
        <v>4</v>
      </c>
      <c r="F24" s="3"/>
      <c r="G24" s="41">
        <f t="shared" si="0"/>
        <v>0</v>
      </c>
      <c r="H24" s="3"/>
      <c r="I24" s="3">
        <v>4</v>
      </c>
      <c r="J24" s="3"/>
      <c r="K24" s="3">
        <v>5</v>
      </c>
      <c r="L24" s="3"/>
      <c r="M24" s="3">
        <v>5</v>
      </c>
    </row>
    <row r="25" spans="1:13" ht="25.5">
      <c r="A25" s="31" t="s">
        <v>116</v>
      </c>
      <c r="B25" s="3"/>
      <c r="C25" s="3">
        <v>20</v>
      </c>
      <c r="D25" s="3"/>
      <c r="E25" s="3">
        <v>20</v>
      </c>
      <c r="F25" s="3"/>
      <c r="G25" s="41">
        <f t="shared" si="0"/>
        <v>0</v>
      </c>
      <c r="H25" s="3"/>
      <c r="I25" s="3">
        <v>20</v>
      </c>
      <c r="J25" s="3"/>
      <c r="K25" s="3">
        <v>20</v>
      </c>
      <c r="L25" s="3"/>
      <c r="M25" s="3">
        <v>0</v>
      </c>
    </row>
    <row r="26" spans="1:13" ht="25.5" customHeight="1">
      <c r="A26" s="77" t="s">
        <v>117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38.25">
      <c r="A27" s="32" t="s">
        <v>102</v>
      </c>
      <c r="B27" s="33">
        <v>743.9</v>
      </c>
      <c r="C27" s="33"/>
      <c r="D27" s="33">
        <v>743.9</v>
      </c>
      <c r="E27" s="33"/>
      <c r="F27" s="33">
        <v>0</v>
      </c>
      <c r="G27" s="33"/>
      <c r="H27" s="33">
        <v>907.4</v>
      </c>
      <c r="I27" s="33"/>
      <c r="J27" s="33">
        <v>907.4</v>
      </c>
      <c r="K27" s="33"/>
      <c r="L27" s="33"/>
      <c r="M27" s="33" t="e">
        <v>#DIV/0!</v>
      </c>
    </row>
    <row r="28" spans="1:13" ht="25.5">
      <c r="A28" s="31" t="s">
        <v>103</v>
      </c>
      <c r="B28" s="3"/>
      <c r="C28" s="3">
        <v>490</v>
      </c>
      <c r="D28" s="3"/>
      <c r="E28" s="3">
        <v>490</v>
      </c>
      <c r="F28" s="3"/>
      <c r="G28" s="3">
        <v>0</v>
      </c>
      <c r="H28" s="3"/>
      <c r="I28" s="3">
        <v>500</v>
      </c>
      <c r="J28" s="3"/>
      <c r="K28" s="3">
        <v>500</v>
      </c>
      <c r="L28" s="3"/>
      <c r="M28" s="3">
        <v>0</v>
      </c>
    </row>
    <row r="29" spans="1:13" ht="12.75">
      <c r="A29" s="31" t="s">
        <v>104</v>
      </c>
      <c r="B29" s="3"/>
      <c r="C29" s="3">
        <v>30</v>
      </c>
      <c r="D29" s="3"/>
      <c r="E29" s="3">
        <v>30</v>
      </c>
      <c r="F29" s="3"/>
      <c r="G29" s="3">
        <v>0</v>
      </c>
      <c r="H29" s="3"/>
      <c r="I29" s="3">
        <v>35</v>
      </c>
      <c r="J29" s="3"/>
      <c r="K29" s="3">
        <v>35</v>
      </c>
      <c r="L29" s="3"/>
      <c r="M29" s="3">
        <v>0</v>
      </c>
    </row>
    <row r="30" spans="1:13" ht="12.75">
      <c r="A30" s="31" t="s">
        <v>105</v>
      </c>
      <c r="B30" s="3"/>
      <c r="C30" s="3">
        <v>4</v>
      </c>
      <c r="D30" s="3"/>
      <c r="E30" s="3">
        <v>4</v>
      </c>
      <c r="F30" s="3"/>
      <c r="G30" s="3">
        <v>0</v>
      </c>
      <c r="H30" s="3"/>
      <c r="I30" s="3">
        <v>4</v>
      </c>
      <c r="J30" s="3"/>
      <c r="K30" s="3">
        <v>4</v>
      </c>
      <c r="L30" s="3"/>
      <c r="M30" s="3">
        <v>0</v>
      </c>
    </row>
    <row r="31" spans="1:13" ht="12.75">
      <c r="A31" s="31" t="s">
        <v>106</v>
      </c>
      <c r="B31" s="3"/>
      <c r="C31" s="3">
        <v>1</v>
      </c>
      <c r="D31" s="3"/>
      <c r="E31" s="3">
        <v>1</v>
      </c>
      <c r="F31" s="3"/>
      <c r="G31" s="3">
        <v>0</v>
      </c>
      <c r="H31" s="3"/>
      <c r="I31" s="3">
        <v>1</v>
      </c>
      <c r="J31" s="3"/>
      <c r="K31" s="3">
        <v>1</v>
      </c>
      <c r="L31" s="3"/>
      <c r="M31" s="3">
        <v>0</v>
      </c>
    </row>
    <row r="32" spans="1:13" ht="12.75">
      <c r="A32" s="31" t="s">
        <v>107</v>
      </c>
      <c r="B32" s="3"/>
      <c r="C32" s="3">
        <v>1000</v>
      </c>
      <c r="D32" s="3"/>
      <c r="E32" s="3">
        <v>1000</v>
      </c>
      <c r="F32" s="3"/>
      <c r="G32" s="3">
        <v>0</v>
      </c>
      <c r="H32" s="3"/>
      <c r="I32" s="3">
        <v>1000</v>
      </c>
      <c r="J32" s="3"/>
      <c r="K32" s="3">
        <v>1000</v>
      </c>
      <c r="L32" s="3"/>
      <c r="M32" s="3">
        <v>0</v>
      </c>
    </row>
    <row r="33" spans="1:13" ht="12.75">
      <c r="A33" s="31" t="s">
        <v>108</v>
      </c>
      <c r="B33" s="3"/>
      <c r="C33" s="3">
        <v>200</v>
      </c>
      <c r="D33" s="3"/>
      <c r="E33" s="3">
        <v>200</v>
      </c>
      <c r="F33" s="3"/>
      <c r="G33" s="3">
        <v>0</v>
      </c>
      <c r="H33" s="3"/>
      <c r="I33" s="3">
        <v>200</v>
      </c>
      <c r="J33" s="3"/>
      <c r="K33" s="3">
        <v>200</v>
      </c>
      <c r="L33" s="3"/>
      <c r="M33" s="3">
        <v>0</v>
      </c>
    </row>
    <row r="34" spans="1:13" ht="12.75">
      <c r="A34" s="31" t="s">
        <v>109</v>
      </c>
      <c r="B34" s="3"/>
      <c r="C34" s="3">
        <v>750</v>
      </c>
      <c r="D34" s="3"/>
      <c r="E34" s="3">
        <v>750</v>
      </c>
      <c r="F34" s="3"/>
      <c r="G34" s="3">
        <v>0</v>
      </c>
      <c r="H34" s="3"/>
      <c r="I34" s="3">
        <v>800</v>
      </c>
      <c r="J34" s="3"/>
      <c r="K34" s="3">
        <v>800</v>
      </c>
      <c r="L34" s="3"/>
      <c r="M34" s="3">
        <v>0</v>
      </c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ht="12.75">
      <c r="A36" s="4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2.75">
      <c r="A37" s="4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.75">
      <c r="A38" s="4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>
      <c r="A39" s="4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2.75">
      <c r="A40" s="4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2.75">
      <c r="A41" s="4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2.75">
      <c r="A42" s="4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2:14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</sheetData>
  <mergeCells count="7">
    <mergeCell ref="D2:L2"/>
    <mergeCell ref="B3:G3"/>
    <mergeCell ref="H3:M3"/>
    <mergeCell ref="A26:M26"/>
    <mergeCell ref="A18:M18"/>
    <mergeCell ref="A11:M11"/>
    <mergeCell ref="A6:M6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D4" sqref="D4:E4"/>
    </sheetView>
  </sheetViews>
  <sheetFormatPr defaultColWidth="9.140625" defaultRowHeight="12.75"/>
  <cols>
    <col min="1" max="1" width="33.57421875" style="0" customWidth="1"/>
    <col min="11" max="11" width="12.8515625" style="0" customWidth="1"/>
    <col min="12" max="12" width="32.57421875" style="0" customWidth="1"/>
  </cols>
  <sheetData>
    <row r="1" spans="1:13" ht="12.75">
      <c r="A1" t="s">
        <v>8</v>
      </c>
      <c r="M1" t="s">
        <v>22</v>
      </c>
    </row>
    <row r="2" spans="3:10" ht="59.25" customHeight="1">
      <c r="C2" s="80" t="s">
        <v>119</v>
      </c>
      <c r="D2" s="80"/>
      <c r="E2" s="80"/>
      <c r="F2" s="80"/>
      <c r="G2" s="80"/>
      <c r="H2" s="80"/>
      <c r="I2" s="80"/>
      <c r="J2" s="80"/>
    </row>
    <row r="3" spans="1:12" ht="36" customHeight="1">
      <c r="A3" s="3"/>
      <c r="B3" s="74" t="s">
        <v>10</v>
      </c>
      <c r="C3" s="74"/>
      <c r="D3" s="74"/>
      <c r="E3" s="74"/>
      <c r="F3" s="74" t="s">
        <v>11</v>
      </c>
      <c r="G3" s="74"/>
      <c r="H3" s="74"/>
      <c r="I3" s="74"/>
      <c r="J3" s="74" t="s">
        <v>18</v>
      </c>
      <c r="K3" s="74"/>
      <c r="L3" s="3" t="s">
        <v>11</v>
      </c>
    </row>
    <row r="4" spans="1:12" ht="12.75">
      <c r="A4" s="3"/>
      <c r="B4" s="3" t="s">
        <v>0</v>
      </c>
      <c r="C4" s="3"/>
      <c r="D4" s="78" t="s">
        <v>12</v>
      </c>
      <c r="E4" s="79"/>
      <c r="F4" s="3" t="s">
        <v>23</v>
      </c>
      <c r="G4" s="3"/>
      <c r="H4" s="78" t="s">
        <v>12</v>
      </c>
      <c r="I4" s="79"/>
      <c r="J4" s="78" t="s">
        <v>12</v>
      </c>
      <c r="K4" s="79"/>
      <c r="L4" s="3" t="s">
        <v>1</v>
      </c>
    </row>
    <row r="5" spans="1:14" ht="89.25">
      <c r="A5" s="31" t="s">
        <v>19</v>
      </c>
      <c r="B5" s="31" t="s">
        <v>2</v>
      </c>
      <c r="C5" s="45" t="s">
        <v>3</v>
      </c>
      <c r="D5" s="31" t="s">
        <v>2</v>
      </c>
      <c r="E5" s="45" t="s">
        <v>3</v>
      </c>
      <c r="F5" s="31" t="s">
        <v>2</v>
      </c>
      <c r="G5" s="45" t="s">
        <v>3</v>
      </c>
      <c r="H5" s="31" t="s">
        <v>25</v>
      </c>
      <c r="I5" s="45" t="s">
        <v>24</v>
      </c>
      <c r="J5" s="31" t="s">
        <v>2</v>
      </c>
      <c r="K5" s="45" t="s">
        <v>3</v>
      </c>
      <c r="L5" s="31" t="s">
        <v>26</v>
      </c>
      <c r="M5" s="30"/>
      <c r="N5" s="30"/>
    </row>
    <row r="6" spans="1:12" ht="12.75">
      <c r="A6" s="31"/>
      <c r="B6" s="3"/>
      <c r="C6" s="46"/>
      <c r="D6" s="3"/>
      <c r="E6" s="46"/>
      <c r="F6" s="3"/>
      <c r="G6" s="46"/>
      <c r="H6" s="3"/>
      <c r="I6" s="46"/>
      <c r="J6" s="3"/>
      <c r="K6" s="46"/>
      <c r="L6" s="3"/>
    </row>
    <row r="7" spans="1:12" ht="42" customHeight="1">
      <c r="A7" s="31" t="s">
        <v>120</v>
      </c>
      <c r="B7" s="43">
        <v>15133.6</v>
      </c>
      <c r="C7" s="46">
        <v>193</v>
      </c>
      <c r="D7" s="43">
        <v>15133.6</v>
      </c>
      <c r="E7" s="46">
        <v>193</v>
      </c>
      <c r="F7" s="43">
        <v>7258.7</v>
      </c>
      <c r="G7" s="46">
        <v>193</v>
      </c>
      <c r="H7" s="43">
        <v>7258.7</v>
      </c>
      <c r="I7" s="46">
        <v>193</v>
      </c>
      <c r="J7" s="43">
        <v>7258.7</v>
      </c>
      <c r="K7" s="46">
        <v>193</v>
      </c>
      <c r="L7" s="31" t="s">
        <v>121</v>
      </c>
    </row>
    <row r="8" spans="1:12" ht="65.25" customHeight="1">
      <c r="A8" s="31" t="s">
        <v>122</v>
      </c>
      <c r="B8" s="43">
        <v>65822.9</v>
      </c>
      <c r="C8" s="46">
        <v>845</v>
      </c>
      <c r="D8" s="43">
        <v>65822.9</v>
      </c>
      <c r="E8" s="46">
        <v>845</v>
      </c>
      <c r="F8" s="43">
        <v>35853.1</v>
      </c>
      <c r="G8" s="46">
        <v>845</v>
      </c>
      <c r="H8" s="43">
        <v>35853.1</v>
      </c>
      <c r="I8" s="46">
        <v>845</v>
      </c>
      <c r="J8" s="43">
        <v>35853.1</v>
      </c>
      <c r="K8" s="46">
        <v>845</v>
      </c>
      <c r="L8" s="31" t="s">
        <v>123</v>
      </c>
    </row>
    <row r="9" spans="1:12" ht="12.75">
      <c r="A9" s="31"/>
      <c r="B9" s="3"/>
      <c r="C9" s="46"/>
      <c r="D9" s="3"/>
      <c r="E9" s="46"/>
      <c r="F9" s="3"/>
      <c r="G9" s="46"/>
      <c r="H9" s="3"/>
      <c r="I9" s="46"/>
      <c r="J9" s="3"/>
      <c r="K9" s="46"/>
      <c r="L9" s="31"/>
    </row>
    <row r="10" spans="1:12" ht="42" customHeight="1">
      <c r="A10" s="31" t="s">
        <v>124</v>
      </c>
      <c r="B10" s="43">
        <v>1887.2</v>
      </c>
      <c r="C10" s="46">
        <v>300</v>
      </c>
      <c r="D10" s="43">
        <v>1887.2</v>
      </c>
      <c r="E10" s="46">
        <v>300</v>
      </c>
      <c r="F10" s="3">
        <v>827.5</v>
      </c>
      <c r="G10" s="46">
        <v>300</v>
      </c>
      <c r="H10" s="3">
        <v>827.5</v>
      </c>
      <c r="I10" s="46">
        <v>300</v>
      </c>
      <c r="J10" s="3">
        <v>827.5</v>
      </c>
      <c r="K10" s="46">
        <v>300</v>
      </c>
      <c r="L10" s="31" t="s">
        <v>125</v>
      </c>
    </row>
    <row r="11" spans="1:12" ht="12.75">
      <c r="A11" s="31"/>
      <c r="B11" s="3"/>
      <c r="C11" s="46"/>
      <c r="D11" s="3"/>
      <c r="E11" s="46"/>
      <c r="F11" s="3"/>
      <c r="G11" s="46"/>
      <c r="H11" s="3"/>
      <c r="I11" s="46"/>
      <c r="J11" s="3"/>
      <c r="K11" s="46"/>
      <c r="L11" s="31"/>
    </row>
    <row r="12" spans="1:12" ht="39" customHeight="1">
      <c r="A12" s="31" t="s">
        <v>126</v>
      </c>
      <c r="B12" s="43">
        <v>1197.8</v>
      </c>
      <c r="C12" s="46">
        <v>938</v>
      </c>
      <c r="D12" s="43">
        <v>1197.8</v>
      </c>
      <c r="E12" s="46">
        <v>938</v>
      </c>
      <c r="F12" s="43">
        <v>1261.8</v>
      </c>
      <c r="G12" s="46">
        <v>569</v>
      </c>
      <c r="H12" s="43">
        <v>1261.8</v>
      </c>
      <c r="I12" s="46">
        <v>569</v>
      </c>
      <c r="J12" s="43">
        <v>1261.8</v>
      </c>
      <c r="K12" s="46">
        <v>422</v>
      </c>
      <c r="L12" s="31" t="s">
        <v>127</v>
      </c>
    </row>
    <row r="13" spans="1:12" ht="12.75">
      <c r="A13" s="31"/>
      <c r="B13" s="3"/>
      <c r="C13" s="46"/>
      <c r="D13" s="3"/>
      <c r="E13" s="46"/>
      <c r="F13" s="3"/>
      <c r="G13" s="46"/>
      <c r="H13" s="3"/>
      <c r="I13" s="46"/>
      <c r="J13" s="3"/>
      <c r="K13" s="3"/>
      <c r="L13" s="31"/>
    </row>
    <row r="14" spans="1:12" ht="12.75">
      <c r="A14" s="32" t="s">
        <v>28</v>
      </c>
      <c r="B14" s="44">
        <v>84041.5</v>
      </c>
      <c r="C14" s="47">
        <v>2276</v>
      </c>
      <c r="D14" s="44">
        <v>84041.5</v>
      </c>
      <c r="E14" s="47">
        <v>2276</v>
      </c>
      <c r="F14" s="44">
        <v>45201.1</v>
      </c>
      <c r="G14" s="47">
        <v>1907</v>
      </c>
      <c r="H14" s="44">
        <v>45201.1</v>
      </c>
      <c r="I14" s="47">
        <v>1907</v>
      </c>
      <c r="J14" s="44">
        <v>45201.1</v>
      </c>
      <c r="K14" s="44">
        <v>1760</v>
      </c>
      <c r="L14" s="3"/>
    </row>
    <row r="17" ht="12.75">
      <c r="A17" t="s">
        <v>21</v>
      </c>
    </row>
  </sheetData>
  <mergeCells count="7">
    <mergeCell ref="H4:I4"/>
    <mergeCell ref="J4:K4"/>
    <mergeCell ref="D4:E4"/>
    <mergeCell ref="C2:J2"/>
    <mergeCell ref="B3:E3"/>
    <mergeCell ref="F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J3" sqref="J3:K3"/>
    </sheetView>
  </sheetViews>
  <sheetFormatPr defaultColWidth="9.140625" defaultRowHeight="12.75"/>
  <cols>
    <col min="1" max="1" width="46.140625" style="0" customWidth="1"/>
    <col min="10" max="10" width="12.140625" style="0" customWidth="1"/>
    <col min="11" max="11" width="14.57421875" style="0" customWidth="1"/>
    <col min="12" max="12" width="25.28125" style="0" customWidth="1"/>
  </cols>
  <sheetData>
    <row r="1" spans="1:13" ht="12.75">
      <c r="A1" t="s">
        <v>8</v>
      </c>
      <c r="M1" t="s">
        <v>22</v>
      </c>
    </row>
    <row r="2" ht="12.75">
      <c r="C2" t="s">
        <v>129</v>
      </c>
    </row>
    <row r="3" spans="1:12" ht="12.75">
      <c r="A3" s="3"/>
      <c r="B3" s="78" t="s">
        <v>10</v>
      </c>
      <c r="C3" s="81"/>
      <c r="D3" s="81"/>
      <c r="E3" s="79"/>
      <c r="F3" s="78" t="s">
        <v>11</v>
      </c>
      <c r="G3" s="81"/>
      <c r="H3" s="81"/>
      <c r="I3" s="79"/>
      <c r="J3" s="78" t="s">
        <v>18</v>
      </c>
      <c r="K3" s="79"/>
      <c r="L3" s="3" t="s">
        <v>11</v>
      </c>
    </row>
    <row r="4" spans="1:12" ht="12.75">
      <c r="A4" s="3"/>
      <c r="B4" s="3" t="s">
        <v>0</v>
      </c>
      <c r="C4" s="3"/>
      <c r="D4" s="3" t="s">
        <v>12</v>
      </c>
      <c r="E4" s="3"/>
      <c r="F4" s="3" t="s">
        <v>23</v>
      </c>
      <c r="G4" s="3"/>
      <c r="H4" s="3" t="s">
        <v>12</v>
      </c>
      <c r="I4" s="3"/>
      <c r="J4" s="3" t="s">
        <v>12</v>
      </c>
      <c r="K4" s="3"/>
      <c r="L4" s="3" t="s">
        <v>1</v>
      </c>
    </row>
    <row r="5" spans="1:12" ht="89.25">
      <c r="A5" s="3" t="s">
        <v>19</v>
      </c>
      <c r="B5" s="31" t="s">
        <v>2</v>
      </c>
      <c r="C5" s="31" t="s">
        <v>3</v>
      </c>
      <c r="D5" s="31" t="s">
        <v>2</v>
      </c>
      <c r="E5" s="31" t="s">
        <v>3</v>
      </c>
      <c r="F5" s="31" t="s">
        <v>2</v>
      </c>
      <c r="G5" s="31" t="s">
        <v>3</v>
      </c>
      <c r="H5" s="31" t="s">
        <v>25</v>
      </c>
      <c r="I5" s="31" t="s">
        <v>24</v>
      </c>
      <c r="J5" s="31" t="s">
        <v>2</v>
      </c>
      <c r="K5" s="31" t="s">
        <v>3</v>
      </c>
      <c r="L5" s="31" t="s">
        <v>26</v>
      </c>
    </row>
    <row r="6" spans="1:12" ht="12.75" hidden="1">
      <c r="A6" s="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6.5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1" t="s">
        <v>121</v>
      </c>
    </row>
    <row r="8" spans="1:12" ht="12.75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1"/>
    </row>
    <row r="9" spans="1:12" ht="24" customHeight="1">
      <c r="A9" s="31" t="s">
        <v>130</v>
      </c>
      <c r="B9" s="3">
        <v>2214</v>
      </c>
      <c r="C9" s="3">
        <v>288</v>
      </c>
      <c r="D9" s="3">
        <v>2214</v>
      </c>
      <c r="E9" s="3">
        <v>288</v>
      </c>
      <c r="F9" s="3">
        <v>2502</v>
      </c>
      <c r="G9" s="3">
        <v>290</v>
      </c>
      <c r="H9" s="3">
        <v>2502</v>
      </c>
      <c r="I9" s="3">
        <v>290</v>
      </c>
      <c r="J9" s="3">
        <v>1019</v>
      </c>
      <c r="K9" s="3">
        <v>167</v>
      </c>
      <c r="L9" s="31" t="s">
        <v>123</v>
      </c>
    </row>
    <row r="10" spans="1:12" ht="32.25" customHeight="1">
      <c r="A10" s="31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1"/>
    </row>
    <row r="11" spans="1:12" ht="29.25" customHeight="1">
      <c r="A11" s="31" t="s">
        <v>131</v>
      </c>
      <c r="B11" s="3">
        <v>21</v>
      </c>
      <c r="C11" s="3">
        <v>7</v>
      </c>
      <c r="D11" s="3">
        <v>21</v>
      </c>
      <c r="E11" s="3">
        <v>7</v>
      </c>
      <c r="F11" s="3">
        <v>17</v>
      </c>
      <c r="G11" s="3">
        <v>24</v>
      </c>
      <c r="H11" s="3">
        <v>17</v>
      </c>
      <c r="I11" s="3">
        <v>24</v>
      </c>
      <c r="J11" s="3">
        <v>8</v>
      </c>
      <c r="K11" s="3">
        <v>12</v>
      </c>
      <c r="L11" s="31" t="s">
        <v>125</v>
      </c>
    </row>
    <row r="12" spans="1:12" ht="37.5" customHeight="1">
      <c r="A12" s="31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1"/>
    </row>
    <row r="13" spans="1:12" ht="24.75" customHeight="1">
      <c r="A13" s="31" t="s">
        <v>132</v>
      </c>
      <c r="B13" s="3">
        <v>54</v>
      </c>
      <c r="C13" s="3">
        <v>28</v>
      </c>
      <c r="D13" s="3">
        <v>54</v>
      </c>
      <c r="E13" s="3">
        <v>28</v>
      </c>
      <c r="F13" s="3">
        <v>59</v>
      </c>
      <c r="G13" s="3">
        <v>32</v>
      </c>
      <c r="H13" s="3">
        <v>59</v>
      </c>
      <c r="I13" s="3">
        <v>32</v>
      </c>
      <c r="J13" s="3">
        <v>29</v>
      </c>
      <c r="K13" s="3">
        <v>19</v>
      </c>
      <c r="L13" s="31" t="s">
        <v>127</v>
      </c>
    </row>
    <row r="14" spans="1:12" ht="30" customHeight="1">
      <c r="A14" s="31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1"/>
    </row>
    <row r="15" spans="1:12" ht="21.75" customHeight="1">
      <c r="A15" s="31" t="s">
        <v>133</v>
      </c>
      <c r="B15" s="3">
        <v>169</v>
      </c>
      <c r="C15" s="3">
        <v>14</v>
      </c>
      <c r="D15" s="3">
        <v>169</v>
      </c>
      <c r="E15" s="3">
        <v>14</v>
      </c>
      <c r="F15" s="3">
        <v>123</v>
      </c>
      <c r="G15" s="3">
        <v>25</v>
      </c>
      <c r="H15" s="3">
        <v>123</v>
      </c>
      <c r="I15" s="3">
        <v>25</v>
      </c>
      <c r="J15" s="3">
        <v>62</v>
      </c>
      <c r="K15" s="3">
        <v>16</v>
      </c>
      <c r="L15" s="31" t="s">
        <v>27</v>
      </c>
    </row>
    <row r="16" ht="30" customHeight="1">
      <c r="A16" s="30" t="s">
        <v>7</v>
      </c>
    </row>
    <row r="17" ht="12.75">
      <c r="A17" s="30" t="s">
        <v>28</v>
      </c>
    </row>
    <row r="20" ht="12.75">
      <c r="A20" t="s">
        <v>21</v>
      </c>
    </row>
  </sheetData>
  <mergeCells count="3">
    <mergeCell ref="B3:E3"/>
    <mergeCell ref="F3:I3"/>
    <mergeCell ref="J3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J17" sqref="J17"/>
    </sheetView>
  </sheetViews>
  <sheetFormatPr defaultColWidth="9.140625" defaultRowHeight="12.75"/>
  <cols>
    <col min="1" max="1" width="33.140625" style="0" customWidth="1"/>
  </cols>
  <sheetData>
    <row r="1" ht="12.75">
      <c r="F1" t="s">
        <v>17</v>
      </c>
    </row>
    <row r="2" spans="4:13" ht="36.75" customHeight="1">
      <c r="D2" s="83" t="s">
        <v>110</v>
      </c>
      <c r="E2" s="83"/>
      <c r="F2" s="83"/>
      <c r="G2" s="83"/>
      <c r="H2" s="83"/>
      <c r="I2" s="83"/>
      <c r="J2" s="83"/>
      <c r="K2" s="83"/>
      <c r="L2" s="83"/>
      <c r="M2" s="83"/>
    </row>
    <row r="3" spans="1:13" ht="12.75">
      <c r="A3" s="3"/>
      <c r="B3" s="78" t="s">
        <v>10</v>
      </c>
      <c r="C3" s="81"/>
      <c r="D3" s="81"/>
      <c r="E3" s="81"/>
      <c r="F3" s="81"/>
      <c r="G3" s="79"/>
      <c r="H3" s="78" t="s">
        <v>18</v>
      </c>
      <c r="I3" s="81"/>
      <c r="J3" s="81"/>
      <c r="K3" s="79"/>
      <c r="L3" s="78"/>
      <c r="M3" s="79"/>
    </row>
    <row r="4" spans="1:13" ht="12.75">
      <c r="A4" s="3"/>
      <c r="B4" s="3" t="s">
        <v>0</v>
      </c>
      <c r="C4" s="3"/>
      <c r="D4" s="3" t="s">
        <v>12</v>
      </c>
      <c r="E4" s="3"/>
      <c r="F4" s="3" t="s">
        <v>13</v>
      </c>
      <c r="G4" s="3"/>
      <c r="H4" s="3" t="s">
        <v>0</v>
      </c>
      <c r="I4" s="3"/>
      <c r="J4" s="3" t="s">
        <v>12</v>
      </c>
      <c r="K4" s="3"/>
      <c r="L4" s="3" t="s">
        <v>13</v>
      </c>
      <c r="M4" s="3"/>
    </row>
    <row r="5" spans="1:13" ht="89.25">
      <c r="A5" s="31" t="s">
        <v>19</v>
      </c>
      <c r="B5" s="31" t="s">
        <v>2</v>
      </c>
      <c r="C5" s="31" t="s">
        <v>3</v>
      </c>
      <c r="D5" s="31" t="s">
        <v>2</v>
      </c>
      <c r="E5" s="31" t="s">
        <v>3</v>
      </c>
      <c r="F5" s="31" t="s">
        <v>14</v>
      </c>
      <c r="G5" s="31" t="s">
        <v>3</v>
      </c>
      <c r="H5" s="31" t="s">
        <v>25</v>
      </c>
      <c r="I5" s="31" t="s">
        <v>24</v>
      </c>
      <c r="J5" s="31" t="s">
        <v>2</v>
      </c>
      <c r="K5" s="31" t="s">
        <v>3</v>
      </c>
      <c r="L5" s="31" t="s">
        <v>14</v>
      </c>
      <c r="M5" s="31">
        <v>0</v>
      </c>
    </row>
    <row r="6" spans="1:13" ht="25.5">
      <c r="A6" s="31" t="s">
        <v>130</v>
      </c>
      <c r="B6" s="3">
        <v>2214</v>
      </c>
      <c r="C6" s="3">
        <v>288</v>
      </c>
      <c r="D6" s="3">
        <v>2214</v>
      </c>
      <c r="E6" s="3">
        <v>288</v>
      </c>
      <c r="F6" s="3">
        <v>0</v>
      </c>
      <c r="G6" s="3">
        <v>0</v>
      </c>
      <c r="H6" s="3">
        <v>1019</v>
      </c>
      <c r="I6" s="3">
        <v>167</v>
      </c>
      <c r="J6" s="3">
        <v>1019</v>
      </c>
      <c r="K6" s="3">
        <v>167</v>
      </c>
      <c r="L6" s="3">
        <v>0</v>
      </c>
      <c r="M6" s="3">
        <v>0</v>
      </c>
    </row>
    <row r="7" spans="1:13" ht="25.5">
      <c r="A7" s="31" t="s">
        <v>131</v>
      </c>
      <c r="B7" s="3">
        <v>21</v>
      </c>
      <c r="C7" s="3">
        <v>7</v>
      </c>
      <c r="D7" s="3">
        <v>21</v>
      </c>
      <c r="E7" s="3">
        <v>7</v>
      </c>
      <c r="F7" s="3">
        <v>0</v>
      </c>
      <c r="G7" s="3">
        <v>0</v>
      </c>
      <c r="H7" s="3">
        <v>8</v>
      </c>
      <c r="I7" s="3">
        <v>13</v>
      </c>
      <c r="J7" s="3">
        <v>8</v>
      </c>
      <c r="K7" s="3">
        <v>12</v>
      </c>
      <c r="L7" s="3">
        <v>0</v>
      </c>
      <c r="M7" s="3">
        <v>1</v>
      </c>
    </row>
    <row r="8" spans="1:13" ht="25.5">
      <c r="A8" s="31" t="s">
        <v>132</v>
      </c>
      <c r="B8" s="3">
        <v>5454</v>
      </c>
      <c r="C8" s="3">
        <v>28</v>
      </c>
      <c r="D8" s="3">
        <v>5454</v>
      </c>
      <c r="E8" s="3">
        <v>28</v>
      </c>
      <c r="F8" s="3">
        <v>0</v>
      </c>
      <c r="G8" s="3">
        <v>0</v>
      </c>
      <c r="H8" s="3">
        <v>29</v>
      </c>
      <c r="I8" s="3">
        <v>17</v>
      </c>
      <c r="J8" s="3">
        <v>29</v>
      </c>
      <c r="K8" s="3">
        <v>19</v>
      </c>
      <c r="L8" s="3">
        <v>0</v>
      </c>
      <c r="M8" s="82">
        <v>11.76470588</v>
      </c>
    </row>
    <row r="9" spans="1:13" ht="25.5">
      <c r="A9" s="31" t="s">
        <v>133</v>
      </c>
      <c r="B9" s="3">
        <v>169</v>
      </c>
      <c r="C9" s="3">
        <v>14</v>
      </c>
      <c r="D9" s="3">
        <v>169</v>
      </c>
      <c r="E9" s="3">
        <v>14</v>
      </c>
      <c r="F9" s="3">
        <v>0</v>
      </c>
      <c r="G9" s="3">
        <v>0</v>
      </c>
      <c r="H9" s="3">
        <v>62</v>
      </c>
      <c r="I9" s="3">
        <v>10</v>
      </c>
      <c r="J9" s="3">
        <v>62</v>
      </c>
      <c r="K9" s="3">
        <v>16</v>
      </c>
      <c r="L9" s="3">
        <v>0</v>
      </c>
      <c r="M9" s="3">
        <v>0</v>
      </c>
    </row>
    <row r="10" spans="1:13" ht="12.75">
      <c r="A10" s="31" t="s">
        <v>20</v>
      </c>
      <c r="B10" s="3"/>
      <c r="C10" s="3" t="s">
        <v>16</v>
      </c>
      <c r="D10" s="3"/>
      <c r="E10" s="3" t="s">
        <v>16</v>
      </c>
      <c r="F10" s="3" t="e">
        <v>#DIV/0!</v>
      </c>
      <c r="G10" s="3" t="s">
        <v>16</v>
      </c>
      <c r="H10" s="3"/>
      <c r="I10" s="3" t="s">
        <v>16</v>
      </c>
      <c r="J10" s="3"/>
      <c r="K10" s="3" t="s">
        <v>16</v>
      </c>
      <c r="L10" s="3" t="e">
        <v>#DIV/0!</v>
      </c>
      <c r="M10" s="3" t="s">
        <v>16</v>
      </c>
    </row>
    <row r="12" ht="12.75">
      <c r="A12" t="s">
        <v>21</v>
      </c>
    </row>
  </sheetData>
  <mergeCells count="4">
    <mergeCell ref="D2:M2"/>
    <mergeCell ref="B3:G3"/>
    <mergeCell ref="H3:K3"/>
    <mergeCell ref="L3:M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E7" sqref="E7"/>
    </sheetView>
  </sheetViews>
  <sheetFormatPr defaultColWidth="9.140625" defaultRowHeight="12.75"/>
  <cols>
    <col min="1" max="1" width="29.421875" style="0" customWidth="1"/>
  </cols>
  <sheetData>
    <row r="1" spans="1:6" ht="12.75">
      <c r="A1" t="s">
        <v>15</v>
      </c>
      <c r="F1" t="s">
        <v>17</v>
      </c>
    </row>
    <row r="2" spans="4:13" ht="37.5" customHeight="1">
      <c r="D2" s="76" t="s">
        <v>128</v>
      </c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3"/>
      <c r="B3" s="78" t="s">
        <v>10</v>
      </c>
      <c r="C3" s="81"/>
      <c r="D3" s="81"/>
      <c r="E3" s="81"/>
      <c r="F3" s="81"/>
      <c r="G3" s="79"/>
      <c r="H3" s="78" t="s">
        <v>18</v>
      </c>
      <c r="I3" s="81"/>
      <c r="J3" s="81"/>
      <c r="K3" s="81"/>
      <c r="L3" s="81"/>
      <c r="M3" s="79"/>
    </row>
    <row r="4" spans="1:13" ht="12.75">
      <c r="A4" s="3"/>
      <c r="B4" s="3" t="s">
        <v>0</v>
      </c>
      <c r="C4" s="3"/>
      <c r="D4" s="3" t="s">
        <v>12</v>
      </c>
      <c r="E4" s="3"/>
      <c r="F4" s="3" t="s">
        <v>13</v>
      </c>
      <c r="G4" s="3"/>
      <c r="H4" s="3" t="s">
        <v>0</v>
      </c>
      <c r="I4" s="3"/>
      <c r="J4" s="3" t="s">
        <v>12</v>
      </c>
      <c r="K4" s="3"/>
      <c r="L4" s="3" t="s">
        <v>13</v>
      </c>
      <c r="M4" s="3"/>
    </row>
    <row r="5" spans="1:13" ht="89.25">
      <c r="A5" s="31" t="s">
        <v>19</v>
      </c>
      <c r="B5" s="31" t="s">
        <v>2</v>
      </c>
      <c r="C5" s="31" t="s">
        <v>3</v>
      </c>
      <c r="D5" s="31" t="s">
        <v>2</v>
      </c>
      <c r="E5" s="31" t="s">
        <v>3</v>
      </c>
      <c r="F5" s="31" t="s">
        <v>14</v>
      </c>
      <c r="G5" s="31" t="s">
        <v>3</v>
      </c>
      <c r="H5" s="31" t="s">
        <v>25</v>
      </c>
      <c r="I5" s="31" t="s">
        <v>24</v>
      </c>
      <c r="J5" s="31" t="s">
        <v>2</v>
      </c>
      <c r="K5" s="31" t="s">
        <v>3</v>
      </c>
      <c r="L5" s="31" t="s">
        <v>14</v>
      </c>
      <c r="M5" s="3">
        <v>0</v>
      </c>
    </row>
    <row r="6" spans="1:13" ht="38.25">
      <c r="A6" s="32" t="s">
        <v>120</v>
      </c>
      <c r="B6" s="43">
        <v>15133.6</v>
      </c>
      <c r="C6" s="3">
        <v>193</v>
      </c>
      <c r="D6" s="43">
        <v>15133.6</v>
      </c>
      <c r="E6" s="3">
        <v>193</v>
      </c>
      <c r="F6" s="3">
        <v>0</v>
      </c>
      <c r="G6" s="3">
        <v>0</v>
      </c>
      <c r="H6" s="43">
        <v>7258.7</v>
      </c>
      <c r="I6" s="3">
        <v>193</v>
      </c>
      <c r="J6" s="43">
        <v>7258.7</v>
      </c>
      <c r="K6" s="3">
        <v>193</v>
      </c>
      <c r="L6" s="3">
        <v>0</v>
      </c>
      <c r="M6" s="3">
        <v>0</v>
      </c>
    </row>
    <row r="7" spans="1:13" ht="102">
      <c r="A7" s="32" t="s">
        <v>122</v>
      </c>
      <c r="B7" s="43">
        <v>65822.9</v>
      </c>
      <c r="C7" s="3">
        <v>845</v>
      </c>
      <c r="D7" s="43">
        <v>65822.9</v>
      </c>
      <c r="E7" s="3">
        <v>845</v>
      </c>
      <c r="F7" s="3">
        <v>0</v>
      </c>
      <c r="G7" s="3">
        <v>0</v>
      </c>
      <c r="H7" s="43">
        <v>35853.1</v>
      </c>
      <c r="I7" s="3">
        <v>845</v>
      </c>
      <c r="J7" s="43">
        <v>35853.1</v>
      </c>
      <c r="K7" s="3">
        <v>845</v>
      </c>
      <c r="L7" s="3">
        <v>0</v>
      </c>
      <c r="M7" s="3">
        <v>0</v>
      </c>
    </row>
    <row r="8" spans="1:13" ht="38.25">
      <c r="A8" s="32" t="s">
        <v>124</v>
      </c>
      <c r="B8" s="43">
        <v>1887.2</v>
      </c>
      <c r="C8" s="3">
        <v>300</v>
      </c>
      <c r="D8" s="43">
        <v>1887.2</v>
      </c>
      <c r="E8" s="3">
        <v>300</v>
      </c>
      <c r="F8" s="3">
        <v>0</v>
      </c>
      <c r="G8" s="3">
        <v>0</v>
      </c>
      <c r="H8" s="3">
        <v>827.5</v>
      </c>
      <c r="I8" s="3">
        <v>300</v>
      </c>
      <c r="J8" s="3">
        <v>827.5</v>
      </c>
      <c r="K8" s="3">
        <v>300</v>
      </c>
      <c r="L8" s="3">
        <v>0</v>
      </c>
      <c r="M8" s="3">
        <v>0</v>
      </c>
    </row>
    <row r="9" spans="1:13" ht="39" thickBot="1">
      <c r="A9" s="53" t="s">
        <v>126</v>
      </c>
      <c r="B9" s="48">
        <v>1197.8</v>
      </c>
      <c r="C9" s="36">
        <v>938</v>
      </c>
      <c r="D9" s="48">
        <v>1197.8</v>
      </c>
      <c r="E9" s="36">
        <v>938</v>
      </c>
      <c r="F9" s="36">
        <v>0</v>
      </c>
      <c r="G9" s="36">
        <v>0</v>
      </c>
      <c r="H9" s="36">
        <v>1261.8</v>
      </c>
      <c r="I9" s="36">
        <v>422</v>
      </c>
      <c r="J9" s="36">
        <v>1261.8</v>
      </c>
      <c r="K9" s="36">
        <v>422</v>
      </c>
      <c r="L9" s="36">
        <v>0</v>
      </c>
      <c r="M9" s="36">
        <v>0</v>
      </c>
    </row>
    <row r="10" spans="1:13" ht="13.5" thickBot="1">
      <c r="A10" s="49" t="s">
        <v>20</v>
      </c>
      <c r="B10" s="50">
        <v>84041.5</v>
      </c>
      <c r="C10" s="51" t="s">
        <v>16</v>
      </c>
      <c r="D10" s="50">
        <v>84041.5</v>
      </c>
      <c r="E10" s="51" t="s">
        <v>16</v>
      </c>
      <c r="F10" s="51">
        <v>0</v>
      </c>
      <c r="G10" s="51" t="s">
        <v>16</v>
      </c>
      <c r="H10" s="50">
        <v>45201.1</v>
      </c>
      <c r="I10" s="51" t="s">
        <v>16</v>
      </c>
      <c r="J10" s="50">
        <v>45201.1</v>
      </c>
      <c r="K10" s="51" t="s">
        <v>16</v>
      </c>
      <c r="L10" s="51">
        <v>0</v>
      </c>
      <c r="M10" s="52" t="s">
        <v>16</v>
      </c>
    </row>
    <row r="11" ht="12.75">
      <c r="A11" s="30"/>
    </row>
    <row r="12" ht="12.75">
      <c r="A12" t="s">
        <v>21</v>
      </c>
    </row>
  </sheetData>
  <mergeCells count="3">
    <mergeCell ref="D2:M2"/>
    <mergeCell ref="B3:G3"/>
    <mergeCell ref="H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2011-07-21T09:42:00Z</cp:lastPrinted>
  <dcterms:created xsi:type="dcterms:W3CDTF">1996-10-08T23:32:33Z</dcterms:created>
  <dcterms:modified xsi:type="dcterms:W3CDTF">2011-07-26T04:54:24Z</dcterms:modified>
  <cp:category/>
  <cp:version/>
  <cp:contentType/>
  <cp:contentStatus/>
</cp:coreProperties>
</file>