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Юн 7-8 кл" sheetId="1" state="visible" r:id="rId2"/>
    <sheet name="Дев 7-8 кл" sheetId="2" state="visible" r:id="rId3"/>
    <sheet name="Юн 9-11 кл" sheetId="3" state="visible" r:id="rId4"/>
    <sheet name="Дев 9-11 кл" sheetId="4" state="visible" r:id="rId5"/>
  </sheets>
  <definedNames>
    <definedName function="false" hidden="false" name="__shared_1_0_5" vbProcedure="false">_xlfn.rank.eq(#ССЫЛ!,#ССЫЛ!))))</definedName>
    <definedName function="false" hidden="false" name="__shared_1_0_6" vbProcedure="false">#ССЫЛ!+1</definedName>
    <definedName function="false" hidden="false" name="__shared_1_0_1" vbProcedure="false">IF(#ССЫЛ!="-",0,IF(#ССЫЛ!&gt;-25,25*#ССЫЛ!/37)))))</definedName>
    <definedName function="false" hidden="false" name="__shared_1_0_2" vbProcedure="false">IF(#ССЫЛ!="-",0,IF(#ССЫЛ!&gt;-25,25*#ССЫЛ!/10)))))</definedName>
    <definedName function="false" hidden="false" name="__shared_1_0_3" vbProcedure="false">IF(#ССЫЛ!="-",0,IF(#ССЫЛ!&gt;-10,25*#ССЫЛ!/24)))))</definedName>
    <definedName function="false" hidden="false" name="__shared_1_0_7" vbProcedure="false">IF(#ССЫЛ!="-",0,IF(#ССЫЛ!&gt;0,25*#ССЫЛ!/#ССЫЛ!)))))</definedName>
    <definedName function="false" hidden="false" name="__shared_1_0_4" vbProcedure="false">#ССЫЛ!+#ССЫЛ!+#ССЫЛ!+#ССЫЛ!</definedName>
    <definedName function="false" hidden="false" name="__shared_2_0_6" vbProcedure="false">#ССЫЛ!+1</definedName>
    <definedName function="false" hidden="false" name="__shared_2_0_5" vbProcedure="false">_xlfn.rank.eq(#ССЫЛ!,#ССЫЛ!))))</definedName>
    <definedName function="false" hidden="false" name="__shared_2_0_2" vbProcedure="false">IF(#ССЫЛ!="-",0,IF(#ССЫЛ!&gt;-25,25*#ССЫЛ!/37)))))</definedName>
    <definedName function="false" hidden="false" name="__shared_2_0_0" vbProcedure="false">IF(#ССЫЛ!="-",0,IF(#ССЫЛ!&gt;-10,25*#ССЫЛ!/10)))))</definedName>
    <definedName function="false" hidden="false" name="__shared_2_0_3" vbProcedure="false">IF(#ССЫЛ!="-",0,IF(#ССЫЛ!&gt;-10,25*#ССЫЛ!/24)))))</definedName>
    <definedName function="false" hidden="false" name="__shared_2_0_7" vbProcedure="false">IF(#ССЫЛ!="-",0,IF(#ССЫЛ!&gt;0,25*#ССЫЛ!/#ССЫЛ!)))))</definedName>
    <definedName function="false" hidden="false" name="__shared_2_0_4" vbProcedure="false">#ССЫЛ!+#ССЫЛ!+#ССЫЛ!+#ССЫЛ!</definedName>
    <definedName function="false" hidden="false" name="__shared_3_0_6" vbProcedure="false">#ССЫЛ!+1</definedName>
    <definedName function="false" hidden="false" name="__shared_3_0_5" vbProcedure="false">_xlfn.rank.eq(#ССЫЛ!,#ССЫЛ!))))</definedName>
    <definedName function="false" hidden="false" name="__shared_3_0_2" vbProcedure="false">IF(#ССЫЛ!="-",0,IF(#ССЫЛ!&gt;-25,25*#ССЫЛ!/48)))))</definedName>
    <definedName function="false" hidden="false" name="__shared_3_0_3" vbProcedure="false">IF(#ССЫЛ!="-",0,IF(#ССЫЛ!&gt;-10,25*#ССЫЛ!/10)))))</definedName>
    <definedName function="false" hidden="false" name="__shared_3_0_0" vbProcedure="false">IF(#ССЫЛ!="-",0,IF(#ССЫЛ!&gt;0,25*#ССЫЛ!/#ССЫЛ!)))))</definedName>
    <definedName function="false" hidden="false" name="__shared_3_0_4" vbProcedure="false">#ССЫЛ!+#ССЫЛ!+#ССЫЛ!+#ССЫЛ!</definedName>
    <definedName function="false" hidden="false" name="__shared_3_0_7" vbProcedure="false">IF(#ССЫЛ!="-",0,IF(#ССЫЛ!&gt;0,25*#ССЫЛ!/#ССЫЛ!)))))</definedName>
    <definedName function="false" hidden="false" name="__shared_3_0_8" vbProcedure="false">IF(#ССЫЛ!="-",0,IF(#ССЫЛ!&gt;0,25*#ССЫЛ!/#ССЫЛ!)))))</definedName>
    <definedName function="false" hidden="false" name="__shared_3_0_9" vbProcedure="false">IF(#ССЫЛ!="-",0,IF(#ССЫЛ!&gt;0,25*#ССЫЛ!/#ССЫЛ!)))))</definedName>
    <definedName function="false" hidden="false" name="__shared_3_0_10" vbProcedure="false">IF(#ССЫЛ!="-",0,IF(#ССЫЛ!&gt;0,25*#ССЫЛ!/#ССЫЛ!)))))</definedName>
    <definedName function="false" hidden="false" name="__shared_4_0_7" vbProcedure="false">#ССЫЛ!+1</definedName>
    <definedName function="false" hidden="false" name="__shared_4_0_2" vbProcedure="false">IF(#ССЫЛ!="-",0,IF(#ССЫЛ!&gt;-25,25*#ССЫЛ!/48)))))</definedName>
    <definedName function="false" hidden="false" name="__shared_4_0_3" vbProcedure="false">IF(#ССЫЛ!="-",0,IF(#ССЫЛ!&gt;-10,25*#ССЫЛ!/10)))))</definedName>
    <definedName function="false" hidden="false" name="__shared_4_0_12" vbProcedure="false">IF(#ССЫЛ!="-",0,IF(#ССЫЛ!&gt;0,25*#ССЫЛ!/#ССЫЛ!)))))</definedName>
    <definedName function="false" hidden="false" name="__shared_4_0_10" vbProcedure="false">IF(#ССЫЛ!="-",0,IF(#ССЫЛ!&gt;0,25*#ССЫЛ!/#ССЫЛ!)))))</definedName>
    <definedName function="false" hidden="false" name="__shared_4_0_5" vbProcedure="false">#ССЫЛ!+#ССЫЛ!+#ССЫЛ!+#ССЫЛ!</definedName>
    <definedName function="false" hidden="false" name="__shared_4_0_6" vbProcedure="false">_xlfn.rank.eq(#ССЫЛ!,#ССЫЛ!))))</definedName>
    <definedName function="false" hidden="false" name="__shared_4_0_13" vbProcedure="false">IF(#ССЫЛ!="-",0,IF(#ССЫЛ!&gt;0,25*#ССЫЛ!/#ССЫЛ!)))))</definedName>
    <definedName function="false" hidden="false" name="__shared_4_0_14" vbProcedure="false">IF(#ССЫЛ!="-",0,IF(#ССЫЛ!&gt;0,25*#ССЫЛ!/#ССЫЛ!)))))</definedName>
    <definedName function="false" hidden="false" name="__shared_4_0_15" vbProcedure="false">IF(#ССЫЛ!="-",0,IF(#ССЫЛ!&gt;0,25*#ССЫЛ!/#ССЫЛ!)))))</definedName>
    <definedName function="false" hidden="false" name="__shared_4_0_16" vbProcedure="false">IF(#ССЫЛ!="-",0,IF(#ССЫЛ!&gt;0,25*#ССЫЛ!/#ССЫЛ!)))))</definedName>
    <definedName function="false" hidden="false" name="__shared_4_0_17" vbProcedure="false">IF(#ССЫЛ!="-",0,IF(#ССЫЛ!&gt;0,25*#ССЫЛ!/#ССЫЛ!)))))</definedName>
    <definedName function="false" hidden="false" name="__shared_4_0_18" vbProcedure="false">IF(#ССЫЛ!="-",0,IF(#ССЫЛ!&gt;0,25*#ССЫЛ!/#ССЫЛ!)))))</definedName>
    <definedName function="false" hidden="false" name="__shared_4_0_19" vbProcedure="false">IF(#ССЫЛ!="-",0,IF(#ССЫЛ!&gt;0,25*#ССЫЛ!/#ССЫЛ!)))))</definedName>
    <definedName function="false" hidden="false" name="__shared_4_0_20" vbProcedure="false">IF(#ССЫЛ!="-",0,IF(#ССЫЛ!&gt;0,25*#ССЫЛ!/#ССЫЛ!)))))</definedName>
    <definedName function="false" hidden="false" name="__shared_4_0_21" vbProcedure="false">IF(#ССЫЛ!="-",0,IF(#ССЫЛ!&gt;0,25*#ССЫЛ!/#ССЫЛ!)))))</definedName>
    <definedName function="false" hidden="false" name="__shared_4_0_22" vbProcedure="false">IF(#ССЫЛ!="-",0,IF(#ССЫЛ!&gt;0,25*#ССЫЛ!/#ССЫЛ!)))))</definedName>
    <definedName function="false" hidden="false" name="__shared_4_0_23" vbProcedure="false">IF(#ССЫЛ!="-",0,IF(#ССЫЛ!&gt;0,25*#ССЫЛ!/#ССЫЛ!)))))</definedName>
    <definedName function="false" hidden="false" name="__shared_4_0_24" vbProcedure="false">IF(#ССЫЛ!="-",0,IF(#ССЫЛ!&gt;0,25*#ССЫЛ!/#ССЫЛ!)))))</definedName>
    <definedName function="false" hidden="false" name="__shared_4_0_25" vbProcedure="false">IF(#ССЫЛ!="-",0,IF(#ССЫЛ!&gt;0,25*#ССЫЛ!/#ССЫЛ!)))))</definedName>
    <definedName function="false" hidden="false" name="__shared_4_0_26" vbProcedure="false">IF(#ССЫЛ!="-",0,IF(#ССЫЛ!&gt;0,25*#ССЫЛ!/#ССЫЛ!)))))</definedName>
    <definedName function="false" hidden="false" name="__shared_4_0_27" vbProcedure="false">IF(#ССЫЛ!="-",0,IF(#ССЫЛ!&gt;0,25*#ССЫЛ!/#ССЫЛ!)))))</definedName>
    <definedName function="false" hidden="false" name="__shared_4_0_28" vbProcedure="false">IF(#ССЫЛ!="-",0,IF(#ССЫЛ!&gt;0,25*#ССЫЛ!/#ССЫЛ!)))))</definedName>
    <definedName function="false" hidden="false" name="__shared_4_0_29" vbProcedure="false">IF(#ССЫЛ!="-",0,IF(#ССЫЛ!&gt;0,25*#ССЫЛ!/#ССЫЛ!)))))</definedName>
    <definedName function="false" hidden="false" name="__shared_4_0_30" vbProcedure="false">IF(#ССЫЛ!="-",0,IF(#ССЫЛ!&gt;0,25*#ССЫЛ!/#ССЫЛ!)))))</definedName>
    <definedName function="false" hidden="false" name="__shared_4_0_31" vbProcedure="false">IF(#ССЫЛ!="-",0,IF(#ССЫЛ!&gt;0,25*#ССЫЛ!/#ССЫЛ!)))))</definedName>
    <definedName function="false" hidden="false" name="__shared_4_0_32" vbProcedure="false">IF(#ССЫЛ!="-",0,IF(#ССЫЛ!&gt;0,25*#ССЫЛ!/#ССЫЛ!)))))</definedName>
    <definedName function="false" hidden="false" name="__shared_4_0_33" vbProcedure="false">IF(#ССЫЛ!="-",0,IF(#ССЫЛ!&gt;0,25*#ССЫЛ!/#ССЫЛ!)))))</definedName>
    <definedName function="false" hidden="false" name="__shared_4_0_34" vbProcedure="false">IF(#ССЫЛ!="-",0,IF(#ССЫЛ!&gt;0,25*#ССЫЛ!/#ССЫЛ!)))))</definedName>
    <definedName function="false" hidden="false" name="__shared_4_0_35" vbProcedure="false">IF(#ССЫЛ!="-",0,IF(#ССЫЛ!&gt;0,25*#ССЫЛ!/#ССЫЛ!)))))</definedName>
    <definedName function="false" hidden="false" name="__shared_4_0_36" vbProcedure="false">IF(#ССЫЛ!="-",0,IF(#ССЫЛ!&gt;0,25*#ССЫЛ!/#ССЫЛ!)))))</definedName>
    <definedName function="false" hidden="false" name="__shared_4_0_37" vbProcedure="false">IF(#ССЫЛ!="-",0,IF(#ССЫЛ!&gt;0,25*#ССЫЛ!/#ССЫЛ!)))))</definedName>
    <definedName function="false" hidden="false" name="__shared_4_0_38" vbProcedure="false">IF(#ССЫЛ!="-",0,IF(#ССЫЛ!&gt;0,25*#ССЫЛ!/#ССЫЛ!)))))</definedName>
    <definedName function="false" hidden="false" name="__shared_4_0_39" vbProcedure="false">IF(#ССЫЛ!="-",0,IF(#ССЫЛ!&gt;0,25*#ССЫЛ!/#ССЫЛ!)))))</definedName>
    <definedName function="false" hidden="false" name="__shared_4_0_40" vbProcedure="false">IF(#ССЫЛ!="-",0,IF(#ССЫЛ!&gt;0,25*#ССЫЛ!/#ССЫЛ!)))))</definedName>
    <definedName function="false" hidden="false" name="__shared_4_0_41" vbProcedure="false">IF(#ССЫЛ!="-",0,IF(#ССЫЛ!&gt;0,25*#ССЫЛ!/#ССЫЛ!)))))</definedName>
    <definedName function="false" hidden="false" name="__shared_4_0_42" vbProcedure="false">IF(#ССЫЛ!="-",0,IF(#ССЫЛ!&gt;0,25*#ССЫЛ!/#ССЫЛ!)))))</definedName>
    <definedName function="false" hidden="false" name="__shared_4_0_43" vbProcedure="false">IF(#ССЫЛ!="-",0,IF(#ССЫЛ!&gt;0,25*#ССЫЛ!/#ССЫЛ!)))))</definedName>
    <definedName function="false" hidden="false" name="__shared_4_0_44" vbProcedure="false">IF(#ССЫЛ!="-",0,IF(#ССЫЛ!&gt;0,25*#ССЫЛ!/#ССЫЛ!)))))</definedName>
    <definedName function="false" hidden="false" name="__shared_4_0_45" vbProcedure="false">IF(#ССЫЛ!="-",0,IF(#ССЫЛ!&gt;0,25*#ССЫЛ!/#ССЫЛ!)))))</definedName>
    <definedName function="false" hidden="false" name="__shared_4_0_46" vbProcedure="false">IF(#ССЫЛ!="-",0,IF(#ССЫЛ!&gt;0,25*#ССЫЛ!/#ССЫЛ!)))))</definedName>
    <definedName function="false" hidden="false" name="__shared_4_0_47" vbProcedure="false">IF(#ССЫЛ!="-",0,IF(#ССЫЛ!&gt;0,25*#ССЫЛ!/#ССЫЛ!)))))</definedName>
    <definedName function="false" hidden="false" name="__shared_4_0_48" vbProcedure="false">IF(#ССЫЛ!="-",0,IF(#ССЫЛ!&gt;0,25*#ССЫЛ!/#ССЫЛ!)))))</definedName>
    <definedName function="false" hidden="false" name="__shared_4_0_49" vbProcedure="false">IF(#ССЫЛ!="-",0,IF(#ССЫЛ!&gt;0,25*#ССЫЛ!/#ССЫЛ!)))))</definedName>
    <definedName function="false" hidden="false" name="__shared_4_0_50" vbProcedure="false">IF(#ССЫЛ!="-",0,IF(#ССЫЛ!&gt;0,25*#ССЫЛ!/#ССЫЛ!)))))</definedName>
    <definedName function="false" hidden="false" name="__shared_4_0_51" vbProcedure="false">IF(#ССЫЛ!="-",0,IF(#ССЫЛ!&gt;0,25*#ССЫЛ!/#ССЫЛ!)))))</definedName>
    <definedName function="false" hidden="false" name="__shared_4_0_52" vbProcedure="false">IF(#ССЫЛ!="-",0,IF(#ССЫЛ!&gt;0,25*#ССЫЛ!/#ССЫЛ!)))))</definedName>
    <definedName function="false" hidden="false" name="__shared_4_0_53" vbProcedure="false">IF(#ССЫЛ!="-",0,IF(#ССЫЛ!&gt;0,25*#ССЫЛ!/#ССЫЛ!)))))</definedName>
    <definedName function="false" hidden="false" name="__shared_4_0_54" vbProcedure="false">IF(#ССЫЛ!="-",0,IF(#ССЫЛ!&gt;0,25*#ССЫЛ!/#ССЫЛ!)))))</definedName>
    <definedName function="false" hidden="false" name="__shared_4_0_55" vbProcedure="false">IF(#ССЫЛ!="-",0,IF(#ССЫЛ!&gt;0,25*#ССЫЛ!/#ССЫЛ!)))))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<sst xmlns="http://schemas.openxmlformats.org/spreadsheetml/2006/main" count="804" uniqueCount="33">
  <si>
    <t>№</t>
  </si>
  <si>
    <t>ФИО</t>
  </si>
  <si>
    <t>теория</t>
  </si>
  <si>
    <t>Акробатика</t>
  </si>
  <si>
    <t>Волейбол</t>
  </si>
  <si>
    <t>Челнок</t>
  </si>
  <si>
    <t>Сумма баллов</t>
  </si>
  <si>
    <t>Место</t>
  </si>
  <si>
    <t>оценка</t>
  </si>
  <si>
    <t>балл</t>
  </si>
  <si>
    <t>время, сек</t>
  </si>
  <si>
    <t>Новожилов Константин</t>
  </si>
  <si>
    <t>Карулин Никита</t>
  </si>
  <si>
    <t>Бучин Кирилл</t>
  </si>
  <si>
    <t>Рыкушин Константин</t>
  </si>
  <si>
    <t>Алексеев Сергей</t>
  </si>
  <si>
    <t>Сакин Иван</t>
  </si>
  <si>
    <t>-</t>
  </si>
  <si>
    <t>Иванова Оксана</t>
  </si>
  <si>
    <t>Канюкова Анастасия</t>
  </si>
  <si>
    <t>Хахилева Анастасия</t>
  </si>
  <si>
    <t>Савина Валерия</t>
  </si>
  <si>
    <t>Баскетбол</t>
  </si>
  <si>
    <t>Соколов Иван</t>
  </si>
  <si>
    <t>Илишенко Егор</t>
  </si>
  <si>
    <t>Дзаитов Валерий</t>
  </si>
  <si>
    <t>Топорков Егор</t>
  </si>
  <si>
    <t>Копылова Алина</t>
  </si>
  <si>
    <t>Хашиева Дали</t>
  </si>
  <si>
    <t>Волкова Алена</t>
  </si>
  <si>
    <t>Васина Александра</t>
  </si>
  <si>
    <t>Киктенко Кристина</t>
  </si>
  <si>
    <t>Харитонова Алина</t>
  </si>
</sst>
</file>

<file path=xl/styles.xml><?xml version="1.0" encoding="utf-8"?>
<styleSheet xmlns="http://schemas.openxmlformats.org/spreadsheetml/2006/main">
  <numFmts count="1">
    <numFmt formatCode="GENERAL" numFmtId="164"/>
  </numFmts>
  <fonts count="5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00000000"/>
      <sz val="11"/>
    </font>
  </fonts>
  <fills count="4">
    <fill>
      <patternFill patternType="none"/>
    </fill>
    <fill>
      <patternFill patternType="gray125"/>
    </fill>
    <fill>
      <patternFill patternType="solid">
        <fgColor rgb="00C3D69B"/>
        <bgColor rgb="00FFCC99"/>
      </patternFill>
    </fill>
    <fill>
      <patternFill patternType="solid">
        <fgColor rgb="00FF0000"/>
        <bgColor rgb="00993300"/>
      </patternFill>
    </fill>
  </fills>
  <borders count="5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/>
      <bottom/>
      <diagonal/>
    </border>
    <border diagonalDown="false" diagonalUp="false">
      <left style="thin"/>
      <right style="thin"/>
      <top/>
      <bottom/>
      <diagonal/>
    </border>
    <border diagonalDown="false" diagonalUp="false">
      <left style="thin"/>
      <right style="thin"/>
      <top style="thin"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2">
    <xf applyAlignment="false" applyBorder="false" applyFont="false" applyProtection="false" borderId="0" fillId="0" fontId="0" numFmtId="164" xfId="0"/>
    <xf applyAlignment="false" applyBorder="false" applyFont="true" applyProtection="true" borderId="0" fillId="0" fontId="4" numFmtId="164" xfId="0">
      <protection hidden="false" locked="false"/>
    </xf>
    <xf applyAlignment="true" applyBorder="true" applyFont="true" applyProtection="true" borderId="1" fillId="0" fontId="4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" fillId="0" fontId="4" numFmtId="164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2" fillId="0" fontId="4" numFmtId="164" xfId="0">
      <alignment horizontal="center" indent="0" shrinkToFit="false" textRotation="0" vertical="center" wrapText="false"/>
      <protection hidden="false" locked="false"/>
    </xf>
    <xf applyAlignment="false" applyBorder="true" applyFont="true" applyProtection="true" borderId="1" fillId="0" fontId="4" numFmtId="164" xfId="0">
      <protection hidden="false" locked="false"/>
    </xf>
    <xf applyAlignment="false" applyBorder="true" applyFont="true" applyProtection="true" borderId="1" fillId="2" fontId="4" numFmtId="164" xfId="0">
      <protection hidden="false" locked="false"/>
    </xf>
    <xf applyAlignment="false" applyBorder="true" applyFont="true" applyProtection="true" borderId="1" fillId="0" fontId="4" numFmtId="164" xfId="0">
      <protection hidden="true" locked="true"/>
    </xf>
    <xf applyAlignment="false" applyBorder="false" applyFont="true" applyProtection="true" borderId="0" fillId="3" fontId="4" numFmtId="164" xfId="0">
      <protection hidden="true" locked="true"/>
    </xf>
    <xf applyAlignment="true" applyBorder="true" applyFont="true" applyProtection="true" borderId="3" fillId="0" fontId="4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4" fillId="0" fontId="4" numFmtId="164" xfId="0">
      <alignment horizontal="center" indent="0" shrinkToFit="false" textRotation="0" vertical="center" wrapText="fals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7.07450980392157"/>
    <col collapsed="false" hidden="false" max="2" min="2" style="1" width="30.0901960784314"/>
    <col collapsed="false" hidden="false" max="1025" min="3" style="1" width="9.41960784313726"/>
  </cols>
  <sheetData>
    <row collapsed="false" customFormat="false" customHeight="true" hidden="false" ht="14.75" outlineLevel="0" r="1">
      <c r="A1" s="2" t="s">
        <v>0</v>
      </c>
      <c r="B1" s="2" t="s">
        <v>1</v>
      </c>
      <c r="C1" s="3" t="s">
        <v>2</v>
      </c>
      <c r="D1" s="3"/>
      <c r="E1" s="3" t="s">
        <v>3</v>
      </c>
      <c r="F1" s="3"/>
      <c r="G1" s="3" t="s">
        <v>4</v>
      </c>
      <c r="H1" s="3"/>
      <c r="I1" s="2" t="s">
        <v>5</v>
      </c>
      <c r="J1" s="2"/>
      <c r="K1" s="4" t="s">
        <v>6</v>
      </c>
      <c r="L1" s="5" t="s">
        <v>7</v>
      </c>
    </row>
    <row collapsed="false" customFormat="false" customHeight="false" hidden="false" ht="14.75" outlineLevel="0" r="2">
      <c r="A2" s="2"/>
      <c r="B2" s="2"/>
      <c r="C2" s="6" t="s">
        <v>8</v>
      </c>
      <c r="D2" s="6" t="s">
        <v>9</v>
      </c>
      <c r="E2" s="6" t="s">
        <v>8</v>
      </c>
      <c r="F2" s="6" t="s">
        <v>9</v>
      </c>
      <c r="G2" s="6" t="s">
        <v>8</v>
      </c>
      <c r="H2" s="6" t="s">
        <v>9</v>
      </c>
      <c r="I2" s="6" t="s">
        <v>10</v>
      </c>
      <c r="J2" s="6" t="s">
        <v>9</v>
      </c>
      <c r="K2" s="4"/>
      <c r="L2" s="5"/>
    </row>
    <row collapsed="false" customFormat="false" customHeight="false" hidden="false" ht="14.75" outlineLevel="0" r="3">
      <c r="A3" s="6" t="n">
        <v>1</v>
      </c>
      <c r="B3" s="7" t="s">
        <v>11</v>
      </c>
      <c r="C3" s="7" t="n">
        <v>19.25</v>
      </c>
      <c r="D3" s="8" t="n">
        <f aca="false">IF(C3="-",0,IF(C3&gt;-25,25*C3/30))</f>
        <v>16.0416666666667</v>
      </c>
      <c r="E3" s="7" t="n">
        <v>9.6</v>
      </c>
      <c r="F3" s="8" t="n">
        <f aca="false">IF(E3="-",0,IF(E3&gt;-25,25*E3/10))</f>
        <v>24</v>
      </c>
      <c r="G3" s="7" t="n">
        <v>12</v>
      </c>
      <c r="H3" s="8" t="n">
        <f aca="false">IF(G3="-",0,IF(G3&gt;-10,25*G3/24))</f>
        <v>12.5</v>
      </c>
      <c r="I3" s="7" t="n">
        <v>50.53</v>
      </c>
      <c r="J3" s="8" t="n">
        <f aca="false">IF(I3="-",0,IF(I3&gt;0,25*I$53/I3))</f>
        <v>23.7977439145062</v>
      </c>
      <c r="K3" s="8" t="n">
        <f aca="false">D3+F3+H3+J3</f>
        <v>76.3394105811729</v>
      </c>
      <c r="L3" s="8" t="n">
        <v>2</v>
      </c>
    </row>
    <row collapsed="false" customFormat="false" customHeight="false" hidden="false" ht="14.75" outlineLevel="0" r="4">
      <c r="A4" s="6" t="n">
        <f aca="false">A3+1</f>
        <v>2</v>
      </c>
      <c r="B4" s="7" t="s">
        <v>12</v>
      </c>
      <c r="C4" s="7" t="n">
        <v>13.25</v>
      </c>
      <c r="D4" s="8" t="n">
        <f aca="false">IF(C4="-",0,IF(C4&gt;-25,25*C4/30))</f>
        <v>11.0416666666667</v>
      </c>
      <c r="E4" s="7" t="n">
        <v>9.3</v>
      </c>
      <c r="F4" s="8" t="n">
        <f aca="false">IF(E4="-",0,IF(E4&gt;-25,25*E4/10))</f>
        <v>23.25</v>
      </c>
      <c r="G4" s="7" t="n">
        <v>13</v>
      </c>
      <c r="H4" s="8" t="n">
        <f aca="false">IF(G4="-",0,IF(G4&gt;-10,25*G4/24))</f>
        <v>13.5416666666667</v>
      </c>
      <c r="I4" s="7" t="n">
        <v>56.06</v>
      </c>
      <c r="J4" s="8" t="n">
        <f aca="false">IF(I4="-",0,IF(I4&gt;0,25*I$53/I4))</f>
        <v>21.4502318943989</v>
      </c>
      <c r="K4" s="8" t="n">
        <f aca="false">D4+F4+H4+J4</f>
        <v>69.2835652277322</v>
      </c>
      <c r="L4" s="8" t="n">
        <v>3</v>
      </c>
    </row>
    <row collapsed="false" customFormat="false" customHeight="false" hidden="false" ht="14.75" outlineLevel="0" r="5">
      <c r="A5" s="6" t="n">
        <f aca="false">A4+1</f>
        <v>3</v>
      </c>
      <c r="B5" s="7" t="s">
        <v>13</v>
      </c>
      <c r="C5" s="7" t="n">
        <v>16.5</v>
      </c>
      <c r="D5" s="8" t="n">
        <f aca="false">IF(C5="-",0,IF(C5&gt;-25,25*C5/30))</f>
        <v>13.75</v>
      </c>
      <c r="E5" s="7" t="n">
        <v>9.2</v>
      </c>
      <c r="F5" s="8" t="n">
        <f aca="false">IF(E5="-",0,IF(E5&gt;-25,25*E5/10))</f>
        <v>23</v>
      </c>
      <c r="G5" s="7" t="n">
        <v>21</v>
      </c>
      <c r="H5" s="8" t="n">
        <f aca="false">IF(G5="-",0,IF(G5&gt;-10,25*G5/24))</f>
        <v>21.875</v>
      </c>
      <c r="I5" s="7" t="n">
        <v>52.88</v>
      </c>
      <c r="J5" s="8" t="n">
        <f aca="false">IF(I5="-",0,IF(I5&gt;0,25*I$53/I5))</f>
        <v>22.7401664145234</v>
      </c>
      <c r="K5" s="8" t="n">
        <f aca="false">D5+F5+H5+J5</f>
        <v>81.3651664145234</v>
      </c>
      <c r="L5" s="8" t="n">
        <v>1</v>
      </c>
    </row>
    <row collapsed="false" customFormat="false" customHeight="false" hidden="false" ht="14.75" outlineLevel="0" r="6">
      <c r="A6" s="6" t="n">
        <f aca="false">A5+1</f>
        <v>4</v>
      </c>
      <c r="B6" s="7" t="s">
        <v>14</v>
      </c>
      <c r="C6" s="7" t="n">
        <v>11</v>
      </c>
      <c r="D6" s="8" t="n">
        <f aca="false">IF(C6="-",0,IF(C6&gt;-25,25*C6/30))</f>
        <v>9.16666666666667</v>
      </c>
      <c r="E6" s="7" t="n">
        <v>8.6</v>
      </c>
      <c r="F6" s="8" t="n">
        <f aca="false">IF(E6="-",0,IF(E6&gt;-25,25*E6/10))</f>
        <v>21.5</v>
      </c>
      <c r="G6" s="7" t="n">
        <v>11</v>
      </c>
      <c r="H6" s="8" t="n">
        <f aca="false">IF(G6="-",0,IF(G6&gt;-10,25*G6/24))</f>
        <v>11.4583333333333</v>
      </c>
      <c r="I6" s="7" t="n">
        <v>49.51</v>
      </c>
      <c r="J6" s="8" t="n">
        <f aca="false">IF(I6="-",0,IF(I6&gt;0,25*I$53/I6))</f>
        <v>24.2880226216926</v>
      </c>
      <c r="K6" s="8" t="n">
        <f aca="false">D6+F6+H6+J6</f>
        <v>66.4130226216926</v>
      </c>
      <c r="L6" s="8" t="n">
        <v>4</v>
      </c>
    </row>
    <row collapsed="false" customFormat="false" customHeight="false" hidden="false" ht="14.75" outlineLevel="0" r="7">
      <c r="A7" s="6" t="n">
        <f aca="false">A6+1</f>
        <v>5</v>
      </c>
      <c r="B7" s="7" t="s">
        <v>15</v>
      </c>
      <c r="C7" s="7" t="n">
        <v>13.25</v>
      </c>
      <c r="D7" s="8" t="n">
        <f aca="false">IF(C7="-",0,IF(C7&gt;-25,25*C7/30))</f>
        <v>11.0416666666667</v>
      </c>
      <c r="E7" s="7" t="n">
        <v>8.9</v>
      </c>
      <c r="F7" s="8" t="n">
        <f aca="false">IF(E7="-",0,IF(E7&gt;-25,25*E7/10))</f>
        <v>22.25</v>
      </c>
      <c r="G7" s="7" t="n">
        <v>7</v>
      </c>
      <c r="H7" s="8" t="n">
        <f aca="false">IF(G7="-",0,IF(G7&gt;-10,25*G7/24))</f>
        <v>7.29166666666667</v>
      </c>
      <c r="I7" s="7" t="n">
        <v>55.05</v>
      </c>
      <c r="J7" s="8" t="n">
        <f aca="false">IF(I7="-",0,IF(I7&gt;0,25*I$53/I7))</f>
        <v>21.8437783832879</v>
      </c>
      <c r="K7" s="8" t="n">
        <f aca="false">D7+F7+H7+J7</f>
        <v>62.4271117166213</v>
      </c>
      <c r="L7" s="8" t="n">
        <v>6</v>
      </c>
    </row>
    <row collapsed="false" customFormat="false" customHeight="false" hidden="false" ht="14.75" outlineLevel="0" r="8">
      <c r="A8" s="6" t="n">
        <f aca="false">A7+1</f>
        <v>6</v>
      </c>
      <c r="B8" s="7" t="s">
        <v>16</v>
      </c>
      <c r="C8" s="7" t="n">
        <v>11.25</v>
      </c>
      <c r="D8" s="8" t="n">
        <f aca="false">IF(C8="-",0,IF(C8&gt;-25,25*C8/30))</f>
        <v>9.375</v>
      </c>
      <c r="E8" s="7" t="n">
        <v>9</v>
      </c>
      <c r="F8" s="8" t="n">
        <f aca="false">IF(E8="-",0,IF(E8&gt;-25,25*E8/10))</f>
        <v>22.5</v>
      </c>
      <c r="G8" s="7" t="n">
        <v>6</v>
      </c>
      <c r="H8" s="8" t="n">
        <f aca="false">IF(G8="-",0,IF(G8&gt;-10,25*G8/24))</f>
        <v>6.25</v>
      </c>
      <c r="I8" s="7" t="n">
        <v>48.1</v>
      </c>
      <c r="J8" s="8" t="n">
        <f aca="false">IF(I8="-",0,IF(I8&gt;0,25*I$53/I8))</f>
        <v>25</v>
      </c>
      <c r="K8" s="8" t="n">
        <f aca="false">D8+F8+H8+J8</f>
        <v>63.125</v>
      </c>
      <c r="L8" s="8" t="n">
        <v>5</v>
      </c>
    </row>
    <row collapsed="false" customFormat="false" customHeight="false" hidden="false" ht="14.75" outlineLevel="0" r="9">
      <c r="A9" s="6" t="n">
        <f aca="false">A8+1</f>
        <v>7</v>
      </c>
      <c r="B9" s="7"/>
      <c r="C9" s="7" t="s">
        <v>17</v>
      </c>
      <c r="D9" s="8" t="n">
        <f aca="false">IF(C9="-",0,IF(C9&gt;-25,25*C9/37))</f>
        <v>0</v>
      </c>
      <c r="E9" s="7" t="s">
        <v>17</v>
      </c>
      <c r="F9" s="8" t="n">
        <f aca="false">IF(E9="-",0,IF(E9&gt;-25,25*E9/10))</f>
        <v>0</v>
      </c>
      <c r="G9" s="7" t="s">
        <v>17</v>
      </c>
      <c r="H9" s="8" t="n">
        <f aca="false">IF(G9="-",0,IF(G9&gt;-10,25*G9/24))</f>
        <v>0</v>
      </c>
      <c r="I9" s="7" t="s">
        <v>17</v>
      </c>
      <c r="J9" s="8" t="n">
        <f aca="false">IF(I9="-",0,IF(I9&gt;0,25*I$53/I9))</f>
        <v>0</v>
      </c>
      <c r="K9" s="8" t="n">
        <f aca="false">D9+F9+H9+J9</f>
        <v>0</v>
      </c>
      <c r="L9" s="8" t="e">
        <f aca="false">_xlfn.rank.eq(K9,K$3:K$52)</f>
        <v>#NAME?</v>
      </c>
    </row>
    <row collapsed="false" customFormat="false" customHeight="false" hidden="false" ht="14.75" outlineLevel="0" r="10">
      <c r="A10" s="6" t="n">
        <f aca="false">A9+1</f>
        <v>8</v>
      </c>
      <c r="B10" s="7"/>
      <c r="C10" s="7" t="s">
        <v>17</v>
      </c>
      <c r="D10" s="8" t="n">
        <f aca="false">IF(C10="-",0,IF(C10&gt;-25,25*C10/37))</f>
        <v>0</v>
      </c>
      <c r="E10" s="7" t="s">
        <v>17</v>
      </c>
      <c r="F10" s="8" t="n">
        <f aca="false">IF(E10="-",0,IF(E10&gt;-25,25*E10/10))</f>
        <v>0</v>
      </c>
      <c r="G10" s="7" t="s">
        <v>17</v>
      </c>
      <c r="H10" s="8" t="n">
        <f aca="false">IF(G10="-",0,IF(G10&gt;-10,25*G10/24))</f>
        <v>0</v>
      </c>
      <c r="I10" s="7" t="s">
        <v>17</v>
      </c>
      <c r="J10" s="8" t="n">
        <f aca="false">IF(I10="-",0,IF(I10&gt;0,25*I$53/I10))</f>
        <v>0</v>
      </c>
      <c r="K10" s="8" t="n">
        <f aca="false">D10+F10+H10+J10</f>
        <v>0</v>
      </c>
      <c r="L10" s="8" t="e">
        <f aca="false">_xlfn.rank.eq(K10,K$3:K$52)</f>
        <v>#NAME?</v>
      </c>
    </row>
    <row collapsed="false" customFormat="false" customHeight="false" hidden="false" ht="14.75" outlineLevel="0" r="11">
      <c r="A11" s="6" t="n">
        <f aca="false">A10+1</f>
        <v>9</v>
      </c>
      <c r="B11" s="7"/>
      <c r="C11" s="7" t="s">
        <v>17</v>
      </c>
      <c r="D11" s="8" t="n">
        <f aca="false">IF(C11="-",0,IF(C11&gt;-25,25*C11/37))</f>
        <v>0</v>
      </c>
      <c r="E11" s="7" t="s">
        <v>17</v>
      </c>
      <c r="F11" s="8" t="n">
        <f aca="false">IF(E11="-",0,IF(E11&gt;-25,25*E11/10))</f>
        <v>0</v>
      </c>
      <c r="G11" s="7" t="s">
        <v>17</v>
      </c>
      <c r="H11" s="8" t="n">
        <f aca="false">IF(G11="-",0,IF(G11&gt;-10,25*G11/24))</f>
        <v>0</v>
      </c>
      <c r="I11" s="7" t="s">
        <v>17</v>
      </c>
      <c r="J11" s="8" t="n">
        <f aca="false">IF(I11="-",0,IF(I11&gt;0,25*I$53/I11))</f>
        <v>0</v>
      </c>
      <c r="K11" s="8" t="n">
        <f aca="false">D11+F11+H11+J11</f>
        <v>0</v>
      </c>
      <c r="L11" s="8" t="e">
        <f aca="false">_xlfn.rank.eq(K11,K$3:K$52)</f>
        <v>#NAME?</v>
      </c>
    </row>
    <row collapsed="false" customFormat="false" customHeight="false" hidden="false" ht="14.75" outlineLevel="0" r="12">
      <c r="A12" s="6" t="n">
        <f aca="false">A11+1</f>
        <v>10</v>
      </c>
      <c r="B12" s="7"/>
      <c r="C12" s="7" t="s">
        <v>17</v>
      </c>
      <c r="D12" s="8" t="n">
        <f aca="false">IF(C12="-",0,IF(C12&gt;-25,25*C12/37))</f>
        <v>0</v>
      </c>
      <c r="E12" s="7" t="s">
        <v>17</v>
      </c>
      <c r="F12" s="8" t="n">
        <f aca="false">IF(E12="-",0,IF(E12&gt;-25,25*E12/10))</f>
        <v>0</v>
      </c>
      <c r="G12" s="7" t="s">
        <v>17</v>
      </c>
      <c r="H12" s="8" t="n">
        <f aca="false">IF(G12="-",0,IF(G12&gt;-10,25*G12/24))</f>
        <v>0</v>
      </c>
      <c r="I12" s="7" t="s">
        <v>17</v>
      </c>
      <c r="J12" s="8" t="n">
        <f aca="false">IF(I12="-",0,IF(I12&gt;0,25*I$53/I12))</f>
        <v>0</v>
      </c>
      <c r="K12" s="8" t="n">
        <f aca="false">D12+F12+H12+J12</f>
        <v>0</v>
      </c>
      <c r="L12" s="8" t="e">
        <f aca="false">_xlfn.rank.eq(K12,K$3:K$52)</f>
        <v>#NAME?</v>
      </c>
    </row>
    <row collapsed="false" customFormat="false" customHeight="false" hidden="false" ht="14.75" outlineLevel="0" r="13">
      <c r="A13" s="6" t="n">
        <f aca="false">A12+1</f>
        <v>11</v>
      </c>
      <c r="B13" s="7"/>
      <c r="C13" s="7" t="s">
        <v>17</v>
      </c>
      <c r="D13" s="8" t="n">
        <f aca="false">IF(C13="-",0,IF(C13&gt;-25,25*C13/37))</f>
        <v>0</v>
      </c>
      <c r="E13" s="7" t="s">
        <v>17</v>
      </c>
      <c r="F13" s="8" t="n">
        <f aca="false">IF(E13="-",0,IF(E13&gt;-25,25*E13/10))</f>
        <v>0</v>
      </c>
      <c r="G13" s="7" t="s">
        <v>17</v>
      </c>
      <c r="H13" s="8" t="n">
        <f aca="false">IF(G13="-",0,IF(G13&gt;-10,25*G13/24))</f>
        <v>0</v>
      </c>
      <c r="I13" s="7" t="s">
        <v>17</v>
      </c>
      <c r="J13" s="8" t="n">
        <f aca="false">IF(I13="-",0,IF(I13&gt;0,25*I$53/I13))</f>
        <v>0</v>
      </c>
      <c r="K13" s="8" t="n">
        <f aca="false">D13+F13+H13+J13</f>
        <v>0</v>
      </c>
      <c r="L13" s="8" t="e">
        <f aca="false">_xlfn.rank.eq(K13,K$3:K$52)</f>
        <v>#NAME?</v>
      </c>
    </row>
    <row collapsed="false" customFormat="false" customHeight="false" hidden="false" ht="14.75" outlineLevel="0" r="14">
      <c r="A14" s="6" t="n">
        <f aca="false">A13+1</f>
        <v>12</v>
      </c>
      <c r="B14" s="7"/>
      <c r="C14" s="7" t="s">
        <v>17</v>
      </c>
      <c r="D14" s="8" t="n">
        <f aca="false">IF(C14="-",0,IF(C14&gt;-25,25*C14/37))</f>
        <v>0</v>
      </c>
      <c r="E14" s="7" t="s">
        <v>17</v>
      </c>
      <c r="F14" s="8" t="n">
        <f aca="false">IF(E14="-",0,IF(E14&gt;-25,25*E14/10))</f>
        <v>0</v>
      </c>
      <c r="G14" s="7" t="s">
        <v>17</v>
      </c>
      <c r="H14" s="8" t="n">
        <f aca="false">IF(G14="-",0,IF(G14&gt;-10,25*G14/24))</f>
        <v>0</v>
      </c>
      <c r="I14" s="7" t="s">
        <v>17</v>
      </c>
      <c r="J14" s="8" t="n">
        <f aca="false">IF(I14="-",0,IF(I14&gt;0,25*I$53/I14))</f>
        <v>0</v>
      </c>
      <c r="K14" s="8" t="n">
        <f aca="false">D14+F14+H14+J14</f>
        <v>0</v>
      </c>
      <c r="L14" s="8" t="e">
        <f aca="false">_xlfn.rank.eq(K14,K$3:K$52)</f>
        <v>#NAME?</v>
      </c>
    </row>
    <row collapsed="false" customFormat="false" customHeight="false" hidden="false" ht="14.75" outlineLevel="0" r="15">
      <c r="A15" s="6" t="n">
        <f aca="false">A14+1</f>
        <v>13</v>
      </c>
      <c r="B15" s="7"/>
      <c r="C15" s="7" t="s">
        <v>17</v>
      </c>
      <c r="D15" s="8" t="n">
        <f aca="false">IF(C15="-",0,IF(C15&gt;-25,25*C15/37))</f>
        <v>0</v>
      </c>
      <c r="E15" s="7" t="s">
        <v>17</v>
      </c>
      <c r="F15" s="8" t="n">
        <f aca="false">IF(E15="-",0,IF(E15&gt;-25,25*E15/10))</f>
        <v>0</v>
      </c>
      <c r="G15" s="7" t="s">
        <v>17</v>
      </c>
      <c r="H15" s="8" t="n">
        <f aca="false">IF(G15="-",0,IF(G15&gt;-10,25*G15/24))</f>
        <v>0</v>
      </c>
      <c r="I15" s="7" t="s">
        <v>17</v>
      </c>
      <c r="J15" s="8" t="n">
        <f aca="false">IF(I15="-",0,IF(I15&gt;0,25*I$53/I15))</f>
        <v>0</v>
      </c>
      <c r="K15" s="8" t="n">
        <f aca="false">D15+F15+H15+J15</f>
        <v>0</v>
      </c>
      <c r="L15" s="8" t="e">
        <f aca="false">_xlfn.rank.eq(K15,K$3:K$52)</f>
        <v>#NAME?</v>
      </c>
    </row>
    <row collapsed="false" customFormat="false" customHeight="false" hidden="false" ht="14.75" outlineLevel="0" r="16">
      <c r="A16" s="6" t="n">
        <f aca="false">A15+1</f>
        <v>14</v>
      </c>
      <c r="B16" s="7"/>
      <c r="C16" s="7" t="s">
        <v>17</v>
      </c>
      <c r="D16" s="8" t="n">
        <f aca="false">IF(C16="-",0,IF(C16&gt;-25,25*C16/37))</f>
        <v>0</v>
      </c>
      <c r="E16" s="7" t="s">
        <v>17</v>
      </c>
      <c r="F16" s="8" t="n">
        <f aca="false">IF(E16="-",0,IF(E16&gt;-25,25*E16/10))</f>
        <v>0</v>
      </c>
      <c r="G16" s="7" t="s">
        <v>17</v>
      </c>
      <c r="H16" s="8" t="n">
        <f aca="false">IF(G16="-",0,IF(G16&gt;-10,25*G16/24))</f>
        <v>0</v>
      </c>
      <c r="I16" s="7" t="s">
        <v>17</v>
      </c>
      <c r="J16" s="8" t="n">
        <f aca="false">IF(I16="-",0,IF(I16&gt;0,25*I$53/I16))</f>
        <v>0</v>
      </c>
      <c r="K16" s="8" t="n">
        <f aca="false">D16+F16+H16+J16</f>
        <v>0</v>
      </c>
      <c r="L16" s="8" t="e">
        <f aca="false">_xlfn.rank.eq(K16,K$3:K$52)</f>
        <v>#NAME?</v>
      </c>
    </row>
    <row collapsed="false" customFormat="false" customHeight="false" hidden="false" ht="14.75" outlineLevel="0" r="17">
      <c r="A17" s="6" t="n">
        <f aca="false">A16+1</f>
        <v>15</v>
      </c>
      <c r="B17" s="7"/>
      <c r="C17" s="7" t="s">
        <v>17</v>
      </c>
      <c r="D17" s="8" t="n">
        <f aca="false">IF(C17="-",0,IF(C17&gt;-25,25*C17/37))</f>
        <v>0</v>
      </c>
      <c r="E17" s="7" t="s">
        <v>17</v>
      </c>
      <c r="F17" s="8" t="n">
        <f aca="false">IF(E17="-",0,IF(E17&gt;-25,25*E17/10))</f>
        <v>0</v>
      </c>
      <c r="G17" s="7" t="s">
        <v>17</v>
      </c>
      <c r="H17" s="8" t="n">
        <f aca="false">IF(G17="-",0,IF(G17&gt;-10,25*G17/24))</f>
        <v>0</v>
      </c>
      <c r="I17" s="7" t="s">
        <v>17</v>
      </c>
      <c r="J17" s="8" t="n">
        <f aca="false">IF(I17="-",0,IF(I17&gt;0,25*I$53/I17))</f>
        <v>0</v>
      </c>
      <c r="K17" s="8" t="n">
        <f aca="false">D17+F17+H17+J17</f>
        <v>0</v>
      </c>
      <c r="L17" s="8" t="e">
        <f aca="false">_xlfn.rank.eq(K17,K$3:K$52)</f>
        <v>#NAME?</v>
      </c>
    </row>
    <row collapsed="false" customFormat="false" customHeight="false" hidden="false" ht="14.75" outlineLevel="0" r="18">
      <c r="A18" s="6" t="n">
        <f aca="false">A17+1</f>
        <v>16</v>
      </c>
      <c r="B18" s="7"/>
      <c r="C18" s="7" t="s">
        <v>17</v>
      </c>
      <c r="D18" s="8" t="n">
        <f aca="false">IF(C18="-",0,IF(C18&gt;-25,25*C18/37))</f>
        <v>0</v>
      </c>
      <c r="E18" s="7" t="s">
        <v>17</v>
      </c>
      <c r="F18" s="8" t="n">
        <f aca="false">IF(E18="-",0,IF(E18&gt;-25,25*E18/10))</f>
        <v>0</v>
      </c>
      <c r="G18" s="7" t="s">
        <v>17</v>
      </c>
      <c r="H18" s="8" t="n">
        <f aca="false">IF(G18="-",0,IF(G18&gt;-10,25*G18/24))</f>
        <v>0</v>
      </c>
      <c r="I18" s="7" t="s">
        <v>17</v>
      </c>
      <c r="J18" s="8" t="n">
        <f aca="false">IF(I18="-",0,IF(I18&gt;0,25*I$53/I18))</f>
        <v>0</v>
      </c>
      <c r="K18" s="8" t="n">
        <f aca="false">D18+F18+H18+J18</f>
        <v>0</v>
      </c>
      <c r="L18" s="8" t="e">
        <f aca="false">_xlfn.rank.eq(K18,K$3:K$52)</f>
        <v>#NAME?</v>
      </c>
    </row>
    <row collapsed="false" customFormat="false" customHeight="false" hidden="false" ht="14.75" outlineLevel="0" r="19">
      <c r="A19" s="6" t="n">
        <f aca="false">A18+1</f>
        <v>17</v>
      </c>
      <c r="B19" s="7"/>
      <c r="C19" s="7" t="s">
        <v>17</v>
      </c>
      <c r="D19" s="8" t="n">
        <f aca="false">IF(C19="-",0,IF(C19&gt;-25,25*C19/37))</f>
        <v>0</v>
      </c>
      <c r="E19" s="7" t="s">
        <v>17</v>
      </c>
      <c r="F19" s="8" t="n">
        <f aca="false">IF(E19="-",0,IF(E19&gt;-25,25*E19/10))</f>
        <v>0</v>
      </c>
      <c r="G19" s="7" t="s">
        <v>17</v>
      </c>
      <c r="H19" s="8" t="n">
        <f aca="false">IF(G19="-",0,IF(G19&gt;-10,25*G19/24))</f>
        <v>0</v>
      </c>
      <c r="I19" s="7" t="s">
        <v>17</v>
      </c>
      <c r="J19" s="8" t="n">
        <f aca="false">IF(I19="-",0,IF(I19&gt;0,25*I$53/I19))</f>
        <v>0</v>
      </c>
      <c r="K19" s="8" t="n">
        <f aca="false">D19+F19+H19+J19</f>
        <v>0</v>
      </c>
      <c r="L19" s="8" t="e">
        <f aca="false">_xlfn.rank.eq(K19,K$3:K$52)</f>
        <v>#NAME?</v>
      </c>
    </row>
    <row collapsed="false" customFormat="false" customHeight="false" hidden="false" ht="14.75" outlineLevel="0" r="20">
      <c r="A20" s="6" t="n">
        <f aca="false">A19+1</f>
        <v>18</v>
      </c>
      <c r="B20" s="7"/>
      <c r="C20" s="7" t="s">
        <v>17</v>
      </c>
      <c r="D20" s="8" t="n">
        <f aca="false">IF(C20="-",0,IF(C20&gt;-25,25*C20/37))</f>
        <v>0</v>
      </c>
      <c r="E20" s="7" t="s">
        <v>17</v>
      </c>
      <c r="F20" s="8" t="n">
        <f aca="false">IF(E20="-",0,IF(E20&gt;-25,25*E20/10))</f>
        <v>0</v>
      </c>
      <c r="G20" s="7" t="s">
        <v>17</v>
      </c>
      <c r="H20" s="8" t="n">
        <f aca="false">IF(G20="-",0,IF(G20&gt;-10,25*G20/24))</f>
        <v>0</v>
      </c>
      <c r="I20" s="7" t="s">
        <v>17</v>
      </c>
      <c r="J20" s="8" t="n">
        <f aca="false">IF(I20="-",0,IF(I20&gt;0,25*I$53/I20))</f>
        <v>0</v>
      </c>
      <c r="K20" s="8" t="n">
        <f aca="false">D20+F20+H20+J20</f>
        <v>0</v>
      </c>
      <c r="L20" s="8" t="e">
        <f aca="false">_xlfn.rank.eq(K20,K$3:K$52)</f>
        <v>#NAME?</v>
      </c>
    </row>
    <row collapsed="false" customFormat="false" customHeight="false" hidden="false" ht="14.75" outlineLevel="0" r="21">
      <c r="A21" s="6" t="n">
        <f aca="false">A20+1</f>
        <v>19</v>
      </c>
      <c r="B21" s="7"/>
      <c r="C21" s="7" t="s">
        <v>17</v>
      </c>
      <c r="D21" s="8" t="n">
        <f aca="false">IF(C21="-",0,IF(C21&gt;-25,25*C21/37))</f>
        <v>0</v>
      </c>
      <c r="E21" s="7" t="s">
        <v>17</v>
      </c>
      <c r="F21" s="8" t="n">
        <f aca="false">IF(E21="-",0,IF(E21&gt;-25,25*E21/10))</f>
        <v>0</v>
      </c>
      <c r="G21" s="7" t="s">
        <v>17</v>
      </c>
      <c r="H21" s="8" t="n">
        <f aca="false">IF(G21="-",0,IF(G21&gt;-10,25*G21/24))</f>
        <v>0</v>
      </c>
      <c r="I21" s="7" t="s">
        <v>17</v>
      </c>
      <c r="J21" s="8" t="n">
        <f aca="false">IF(I21="-",0,IF(I21&gt;0,25*I$53/I21))</f>
        <v>0</v>
      </c>
      <c r="K21" s="8" t="n">
        <f aca="false">D21+F21+H21+J21</f>
        <v>0</v>
      </c>
      <c r="L21" s="8" t="e">
        <f aca="false">_xlfn.rank.eq(K21,K$3:K$52)</f>
        <v>#NAME?</v>
      </c>
    </row>
    <row collapsed="false" customFormat="false" customHeight="false" hidden="false" ht="14.75" outlineLevel="0" r="22">
      <c r="A22" s="6" t="n">
        <f aca="false">A21+1</f>
        <v>20</v>
      </c>
      <c r="B22" s="7"/>
      <c r="C22" s="7" t="s">
        <v>17</v>
      </c>
      <c r="D22" s="8" t="n">
        <f aca="false">IF(C22="-",0,IF(C22&gt;-25,25*C22/37))</f>
        <v>0</v>
      </c>
      <c r="E22" s="7" t="s">
        <v>17</v>
      </c>
      <c r="F22" s="8" t="n">
        <f aca="false">IF(E22="-",0,IF(E22&gt;-25,25*E22/10))</f>
        <v>0</v>
      </c>
      <c r="G22" s="7" t="s">
        <v>17</v>
      </c>
      <c r="H22" s="8" t="n">
        <f aca="false">IF(G22="-",0,IF(G22&gt;-10,25*G22/24))</f>
        <v>0</v>
      </c>
      <c r="I22" s="7" t="s">
        <v>17</v>
      </c>
      <c r="J22" s="8" t="n">
        <f aca="false">IF(I22="-",0,IF(I22&gt;0,25*I$53/I22))</f>
        <v>0</v>
      </c>
      <c r="K22" s="8" t="n">
        <f aca="false">D22+F22+H22+J22</f>
        <v>0</v>
      </c>
      <c r="L22" s="8" t="e">
        <f aca="false">_xlfn.rank.eq(K22,K$3:K$52)</f>
        <v>#NAME?</v>
      </c>
    </row>
    <row collapsed="false" customFormat="false" customHeight="false" hidden="false" ht="14.75" outlineLevel="0" r="23">
      <c r="A23" s="6" t="n">
        <f aca="false">A22+1</f>
        <v>21</v>
      </c>
      <c r="B23" s="7"/>
      <c r="C23" s="7" t="s">
        <v>17</v>
      </c>
      <c r="D23" s="8" t="n">
        <f aca="false">IF(C23="-",0,IF(C23&gt;-25,25*C23/37))</f>
        <v>0</v>
      </c>
      <c r="E23" s="7" t="s">
        <v>17</v>
      </c>
      <c r="F23" s="8" t="n">
        <f aca="false">IF(E23="-",0,IF(E23&gt;-25,25*E23/10))</f>
        <v>0</v>
      </c>
      <c r="G23" s="7" t="s">
        <v>17</v>
      </c>
      <c r="H23" s="8" t="n">
        <f aca="false">IF(G23="-",0,IF(G23&gt;-10,25*G23/24))</f>
        <v>0</v>
      </c>
      <c r="I23" s="7" t="s">
        <v>17</v>
      </c>
      <c r="J23" s="8" t="n">
        <f aca="false">IF(I23="-",0,IF(I23&gt;0,25*I$53/I23))</f>
        <v>0</v>
      </c>
      <c r="K23" s="8" t="n">
        <f aca="false">D23+F23+H23+J23</f>
        <v>0</v>
      </c>
      <c r="L23" s="8" t="e">
        <f aca="false">_xlfn.rank.eq(K23,K$3:K$52)</f>
        <v>#NAME?</v>
      </c>
    </row>
    <row collapsed="false" customFormat="false" customHeight="false" hidden="false" ht="14.75" outlineLevel="0" r="24">
      <c r="A24" s="6" t="n">
        <f aca="false">A23+1</f>
        <v>22</v>
      </c>
      <c r="B24" s="7"/>
      <c r="C24" s="7" t="s">
        <v>17</v>
      </c>
      <c r="D24" s="8" t="n">
        <f aca="false">IF(C24="-",0,IF(C24&gt;-25,25*C24/37))</f>
        <v>0</v>
      </c>
      <c r="E24" s="7" t="s">
        <v>17</v>
      </c>
      <c r="F24" s="8" t="n">
        <f aca="false">IF(E24="-",0,IF(E24&gt;-25,25*E24/10))</f>
        <v>0</v>
      </c>
      <c r="G24" s="7" t="s">
        <v>17</v>
      </c>
      <c r="H24" s="8" t="n">
        <f aca="false">IF(G24="-",0,IF(G24&gt;-10,25*G24/24))</f>
        <v>0</v>
      </c>
      <c r="I24" s="7" t="s">
        <v>17</v>
      </c>
      <c r="J24" s="8" t="n">
        <f aca="false">IF(I24="-",0,IF(I24&gt;0,25*I$53/I24))</f>
        <v>0</v>
      </c>
      <c r="K24" s="8" t="n">
        <f aca="false">D24+F24+H24+J24</f>
        <v>0</v>
      </c>
      <c r="L24" s="8" t="e">
        <f aca="false">_xlfn.rank.eq(K24,K$3:K$52)</f>
        <v>#NAME?</v>
      </c>
    </row>
    <row collapsed="false" customFormat="false" customHeight="false" hidden="false" ht="14.75" outlineLevel="0" r="25">
      <c r="A25" s="6" t="n">
        <f aca="false">A24+1</f>
        <v>23</v>
      </c>
      <c r="B25" s="7"/>
      <c r="C25" s="7" t="s">
        <v>17</v>
      </c>
      <c r="D25" s="8" t="n">
        <f aca="false">IF(C25="-",0,IF(C25&gt;-25,25*C25/37))</f>
        <v>0</v>
      </c>
      <c r="E25" s="7" t="s">
        <v>17</v>
      </c>
      <c r="F25" s="8" t="n">
        <f aca="false">IF(E25="-",0,IF(E25&gt;-25,25*E25/10))</f>
        <v>0</v>
      </c>
      <c r="G25" s="7" t="s">
        <v>17</v>
      </c>
      <c r="H25" s="8" t="n">
        <f aca="false">IF(G25="-",0,IF(G25&gt;-10,25*G25/24))</f>
        <v>0</v>
      </c>
      <c r="I25" s="7" t="s">
        <v>17</v>
      </c>
      <c r="J25" s="8" t="n">
        <f aca="false">IF(I25="-",0,IF(I25&gt;0,25*I$53/I25))</f>
        <v>0</v>
      </c>
      <c r="K25" s="8" t="n">
        <f aca="false">D25+F25+H25+J25</f>
        <v>0</v>
      </c>
      <c r="L25" s="8" t="e">
        <f aca="false">_xlfn.rank.eq(K25,K$3:K$52)</f>
        <v>#NAME?</v>
      </c>
    </row>
    <row collapsed="false" customFormat="false" customHeight="false" hidden="false" ht="14.75" outlineLevel="0" r="26">
      <c r="A26" s="6" t="n">
        <f aca="false">A25+1</f>
        <v>24</v>
      </c>
      <c r="B26" s="7"/>
      <c r="C26" s="7" t="s">
        <v>17</v>
      </c>
      <c r="D26" s="8" t="n">
        <f aca="false">IF(C26="-",0,IF(C26&gt;-25,25*C26/37))</f>
        <v>0</v>
      </c>
      <c r="E26" s="7" t="s">
        <v>17</v>
      </c>
      <c r="F26" s="8" t="n">
        <f aca="false">IF(E26="-",0,IF(E26&gt;-25,25*E26/10))</f>
        <v>0</v>
      </c>
      <c r="G26" s="7" t="s">
        <v>17</v>
      </c>
      <c r="H26" s="8" t="n">
        <f aca="false">IF(G26="-",0,IF(G26&gt;-10,25*G26/24))</f>
        <v>0</v>
      </c>
      <c r="I26" s="7" t="s">
        <v>17</v>
      </c>
      <c r="J26" s="8" t="n">
        <f aca="false">IF(I26="-",0,IF(I26&gt;0,25*I$53/I26))</f>
        <v>0</v>
      </c>
      <c r="K26" s="8" t="n">
        <f aca="false">D26+F26+H26+J26</f>
        <v>0</v>
      </c>
      <c r="L26" s="8" t="e">
        <f aca="false">_xlfn.rank.eq(K26,K$3:K$52)</f>
        <v>#NAME?</v>
      </c>
    </row>
    <row collapsed="false" customFormat="false" customHeight="false" hidden="false" ht="14.75" outlineLevel="0" r="27">
      <c r="A27" s="6" t="n">
        <f aca="false">A26+1</f>
        <v>25</v>
      </c>
      <c r="B27" s="7"/>
      <c r="C27" s="7" t="s">
        <v>17</v>
      </c>
      <c r="D27" s="8" t="n">
        <f aca="false">IF(C27="-",0,IF(C27&gt;-25,25*C27/37))</f>
        <v>0</v>
      </c>
      <c r="E27" s="7" t="s">
        <v>17</v>
      </c>
      <c r="F27" s="8" t="n">
        <f aca="false">IF(E27="-",0,IF(E27&gt;-25,25*E27/10))</f>
        <v>0</v>
      </c>
      <c r="G27" s="7" t="s">
        <v>17</v>
      </c>
      <c r="H27" s="8" t="n">
        <f aca="false">IF(G27="-",0,IF(G27&gt;-10,25*G27/24))</f>
        <v>0</v>
      </c>
      <c r="I27" s="7" t="s">
        <v>17</v>
      </c>
      <c r="J27" s="8" t="n">
        <f aca="false">IF(I27="-",0,IF(I27&gt;0,25*I$53/I27))</f>
        <v>0</v>
      </c>
      <c r="K27" s="8" t="n">
        <f aca="false">D27+F27+H27+J27</f>
        <v>0</v>
      </c>
      <c r="L27" s="8" t="e">
        <f aca="false">_xlfn.rank.eq(K27,K$3:K$52)</f>
        <v>#NAME?</v>
      </c>
    </row>
    <row collapsed="false" customFormat="false" customHeight="false" hidden="false" ht="14.75" outlineLevel="0" r="28">
      <c r="A28" s="6" t="n">
        <f aca="false">A27+1</f>
        <v>26</v>
      </c>
      <c r="B28" s="7"/>
      <c r="C28" s="7" t="s">
        <v>17</v>
      </c>
      <c r="D28" s="8" t="n">
        <f aca="false">IF(C28="-",0,IF(C28&gt;-25,25*C28/37))</f>
        <v>0</v>
      </c>
      <c r="E28" s="7" t="s">
        <v>17</v>
      </c>
      <c r="F28" s="8" t="n">
        <f aca="false">IF(E28="-",0,IF(E28&gt;-25,25*E28/10))</f>
        <v>0</v>
      </c>
      <c r="G28" s="7" t="s">
        <v>17</v>
      </c>
      <c r="H28" s="8" t="n">
        <f aca="false">IF(G28="-",0,IF(G28&gt;-10,25*G28/24))</f>
        <v>0</v>
      </c>
      <c r="I28" s="7" t="s">
        <v>17</v>
      </c>
      <c r="J28" s="8" t="n">
        <f aca="false">IF(I28="-",0,IF(I28&gt;0,25*I$53/I28))</f>
        <v>0</v>
      </c>
      <c r="K28" s="8" t="n">
        <f aca="false">D28+F28+H28+J28</f>
        <v>0</v>
      </c>
      <c r="L28" s="8" t="e">
        <f aca="false">_xlfn.rank.eq(K28,K$3:K$52)</f>
        <v>#NAME?</v>
      </c>
    </row>
    <row collapsed="false" customFormat="false" customHeight="false" hidden="false" ht="14.75" outlineLevel="0" r="29">
      <c r="A29" s="6" t="n">
        <f aca="false">A28+1</f>
        <v>27</v>
      </c>
      <c r="B29" s="7"/>
      <c r="C29" s="7" t="s">
        <v>17</v>
      </c>
      <c r="D29" s="8" t="n">
        <f aca="false">IF(C29="-",0,IF(C29&gt;-25,25*C29/37))</f>
        <v>0</v>
      </c>
      <c r="E29" s="7" t="s">
        <v>17</v>
      </c>
      <c r="F29" s="8" t="n">
        <f aca="false">IF(E29="-",0,IF(E29&gt;-25,25*E29/10))</f>
        <v>0</v>
      </c>
      <c r="G29" s="7" t="s">
        <v>17</v>
      </c>
      <c r="H29" s="8" t="n">
        <f aca="false">IF(G29="-",0,IF(G29&gt;-10,25*G29/24))</f>
        <v>0</v>
      </c>
      <c r="I29" s="7" t="s">
        <v>17</v>
      </c>
      <c r="J29" s="8" t="n">
        <f aca="false">IF(I29="-",0,IF(I29&gt;0,25*I$53/I29))</f>
        <v>0</v>
      </c>
      <c r="K29" s="8" t="n">
        <f aca="false">D29+F29+H29+J29</f>
        <v>0</v>
      </c>
      <c r="L29" s="8" t="e">
        <f aca="false">_xlfn.rank.eq(K29,K$3:K$52)</f>
        <v>#NAME?</v>
      </c>
    </row>
    <row collapsed="false" customFormat="false" customHeight="false" hidden="false" ht="14.75" outlineLevel="0" r="30">
      <c r="A30" s="6" t="n">
        <f aca="false">A29+1</f>
        <v>28</v>
      </c>
      <c r="B30" s="7"/>
      <c r="C30" s="7" t="s">
        <v>17</v>
      </c>
      <c r="D30" s="8" t="n">
        <f aca="false">IF(C30="-",0,IF(C30&gt;-25,25*C30/37))</f>
        <v>0</v>
      </c>
      <c r="E30" s="7" t="s">
        <v>17</v>
      </c>
      <c r="F30" s="8" t="n">
        <f aca="false">IF(E30="-",0,IF(E30&gt;-25,25*E30/10))</f>
        <v>0</v>
      </c>
      <c r="G30" s="7" t="s">
        <v>17</v>
      </c>
      <c r="H30" s="8" t="n">
        <f aca="false">IF(G30="-",0,IF(G30&gt;-10,25*G30/24))</f>
        <v>0</v>
      </c>
      <c r="I30" s="7" t="s">
        <v>17</v>
      </c>
      <c r="J30" s="8" t="n">
        <f aca="false">IF(I30="-",0,IF(I30&gt;0,25*I$53/I30))</f>
        <v>0</v>
      </c>
      <c r="K30" s="8" t="n">
        <f aca="false">D30+F30+H30+J30</f>
        <v>0</v>
      </c>
      <c r="L30" s="8" t="e">
        <f aca="false">_xlfn.rank.eq(K30,K$3:K$52)</f>
        <v>#NAME?</v>
      </c>
    </row>
    <row collapsed="false" customFormat="false" customHeight="false" hidden="false" ht="14.75" outlineLevel="0" r="31">
      <c r="A31" s="6" t="n">
        <f aca="false">A30+1</f>
        <v>29</v>
      </c>
      <c r="B31" s="7"/>
      <c r="C31" s="7" t="s">
        <v>17</v>
      </c>
      <c r="D31" s="8" t="n">
        <f aca="false">IF(C31="-",0,IF(C31&gt;-25,25*C31/37))</f>
        <v>0</v>
      </c>
      <c r="E31" s="7" t="s">
        <v>17</v>
      </c>
      <c r="F31" s="8" t="n">
        <f aca="false">IF(E31="-",0,IF(E31&gt;-25,25*E31/10))</f>
        <v>0</v>
      </c>
      <c r="G31" s="7" t="s">
        <v>17</v>
      </c>
      <c r="H31" s="8" t="n">
        <f aca="false">IF(G31="-",0,IF(G31&gt;-10,25*G31/24))</f>
        <v>0</v>
      </c>
      <c r="I31" s="7" t="s">
        <v>17</v>
      </c>
      <c r="J31" s="8" t="n">
        <f aca="false">IF(I31="-",0,IF(I31&gt;0,25*I$53/I31))</f>
        <v>0</v>
      </c>
      <c r="K31" s="8" t="n">
        <f aca="false">D31+F31+H31+J31</f>
        <v>0</v>
      </c>
      <c r="L31" s="8" t="e">
        <f aca="false">_xlfn.rank.eq(K31,K$3:K$52)</f>
        <v>#NAME?</v>
      </c>
    </row>
    <row collapsed="false" customFormat="false" customHeight="false" hidden="false" ht="14.75" outlineLevel="0" r="32">
      <c r="A32" s="6" t="n">
        <f aca="false">A31+1</f>
        <v>30</v>
      </c>
      <c r="B32" s="7"/>
      <c r="C32" s="7" t="s">
        <v>17</v>
      </c>
      <c r="D32" s="8" t="n">
        <f aca="false">IF(C32="-",0,IF(C32&gt;-25,25*C32/37))</f>
        <v>0</v>
      </c>
      <c r="E32" s="7" t="s">
        <v>17</v>
      </c>
      <c r="F32" s="8" t="n">
        <f aca="false">IF(E32="-",0,IF(E32&gt;-25,25*E32/10))</f>
        <v>0</v>
      </c>
      <c r="G32" s="7" t="s">
        <v>17</v>
      </c>
      <c r="H32" s="8" t="n">
        <f aca="false">IF(G32="-",0,IF(G32&gt;-10,25*G32/24))</f>
        <v>0</v>
      </c>
      <c r="I32" s="7" t="s">
        <v>17</v>
      </c>
      <c r="J32" s="8" t="n">
        <f aca="false">IF(I32="-",0,IF(I32&gt;0,25*I$53/I32))</f>
        <v>0</v>
      </c>
      <c r="K32" s="8" t="n">
        <f aca="false">D32+F32+H32+J32</f>
        <v>0</v>
      </c>
      <c r="L32" s="8" t="e">
        <f aca="false">_xlfn.rank.eq(K32,K$3:K$52)</f>
        <v>#NAME?</v>
      </c>
    </row>
    <row collapsed="false" customFormat="false" customHeight="false" hidden="false" ht="14.75" outlineLevel="0" r="33">
      <c r="A33" s="6" t="n">
        <f aca="false">A32+1</f>
        <v>31</v>
      </c>
      <c r="B33" s="7"/>
      <c r="C33" s="7" t="s">
        <v>17</v>
      </c>
      <c r="D33" s="8" t="n">
        <f aca="false">IF(C33="-",0,IF(C33&gt;-25,25*C33/37))</f>
        <v>0</v>
      </c>
      <c r="E33" s="7" t="s">
        <v>17</v>
      </c>
      <c r="F33" s="8" t="n">
        <f aca="false">IF(E33="-",0,IF(E33&gt;-25,25*E33/10))</f>
        <v>0</v>
      </c>
      <c r="G33" s="7" t="s">
        <v>17</v>
      </c>
      <c r="H33" s="8" t="n">
        <f aca="false">IF(G33="-",0,IF(G33&gt;-10,25*G33/24))</f>
        <v>0</v>
      </c>
      <c r="I33" s="7" t="s">
        <v>17</v>
      </c>
      <c r="J33" s="8" t="n">
        <f aca="false">IF(I33="-",0,IF(I33&gt;0,25*I$53/I33))</f>
        <v>0</v>
      </c>
      <c r="K33" s="8" t="n">
        <f aca="false">D33+F33+H33+J33</f>
        <v>0</v>
      </c>
      <c r="L33" s="8" t="e">
        <f aca="false">_xlfn.rank.eq(K33,K$3:K$52)</f>
        <v>#NAME?</v>
      </c>
    </row>
    <row collapsed="false" customFormat="false" customHeight="false" hidden="false" ht="14.75" outlineLevel="0" r="34">
      <c r="A34" s="6" t="n">
        <f aca="false">A33+1</f>
        <v>32</v>
      </c>
      <c r="B34" s="7"/>
      <c r="C34" s="7" t="s">
        <v>17</v>
      </c>
      <c r="D34" s="8" t="n">
        <f aca="false">IF(C34="-",0,IF(C34&gt;-25,25*C34/37))</f>
        <v>0</v>
      </c>
      <c r="E34" s="7" t="s">
        <v>17</v>
      </c>
      <c r="F34" s="8" t="n">
        <f aca="false">IF(E34="-",0,IF(E34&gt;-25,25*E34/10))</f>
        <v>0</v>
      </c>
      <c r="G34" s="7" t="s">
        <v>17</v>
      </c>
      <c r="H34" s="8" t="n">
        <f aca="false">IF(G34="-",0,IF(G34&gt;-10,25*G34/24))</f>
        <v>0</v>
      </c>
      <c r="I34" s="7" t="s">
        <v>17</v>
      </c>
      <c r="J34" s="8" t="n">
        <f aca="false">IF(I34="-",0,IF(I34&gt;0,25*I$53/I34))</f>
        <v>0</v>
      </c>
      <c r="K34" s="8" t="n">
        <f aca="false">D34+F34+H34+J34</f>
        <v>0</v>
      </c>
      <c r="L34" s="8" t="e">
        <f aca="false">_xlfn.rank.eq(K34,K$3:K$52)</f>
        <v>#NAME?</v>
      </c>
    </row>
    <row collapsed="false" customFormat="false" customHeight="false" hidden="false" ht="14.75" outlineLevel="0" r="35">
      <c r="A35" s="6" t="n">
        <f aca="false">A34+1</f>
        <v>33</v>
      </c>
      <c r="B35" s="7"/>
      <c r="C35" s="7" t="s">
        <v>17</v>
      </c>
      <c r="D35" s="8" t="n">
        <f aca="false">IF(C35="-",0,IF(C35&gt;-25,25*C35/37))</f>
        <v>0</v>
      </c>
      <c r="E35" s="7" t="s">
        <v>17</v>
      </c>
      <c r="F35" s="8" t="n">
        <f aca="false">IF(E35="-",0,IF(E35&gt;-25,25*E35/10))</f>
        <v>0</v>
      </c>
      <c r="G35" s="7" t="s">
        <v>17</v>
      </c>
      <c r="H35" s="8" t="n">
        <f aca="false">IF(G35="-",0,IF(G35&gt;-10,25*G35/24))</f>
        <v>0</v>
      </c>
      <c r="I35" s="7" t="s">
        <v>17</v>
      </c>
      <c r="J35" s="8" t="n">
        <f aca="false">IF(I35="-",0,IF(I35&gt;0,25*I$53/I35))</f>
        <v>0</v>
      </c>
      <c r="K35" s="8" t="n">
        <f aca="false">D35+F35+H35+J35</f>
        <v>0</v>
      </c>
      <c r="L35" s="8" t="e">
        <f aca="false">_xlfn.rank.eq(K35,K$3:K$52)</f>
        <v>#NAME?</v>
      </c>
    </row>
    <row collapsed="false" customFormat="false" customHeight="false" hidden="false" ht="14.75" outlineLevel="0" r="36">
      <c r="A36" s="6" t="n">
        <f aca="false">A35+1</f>
        <v>34</v>
      </c>
      <c r="B36" s="7"/>
      <c r="C36" s="7" t="s">
        <v>17</v>
      </c>
      <c r="D36" s="8" t="n">
        <f aca="false">IF(C36="-",0,IF(C36&gt;-25,25*C36/37))</f>
        <v>0</v>
      </c>
      <c r="E36" s="7" t="s">
        <v>17</v>
      </c>
      <c r="F36" s="8" t="n">
        <f aca="false">IF(E36="-",0,IF(E36&gt;-25,25*E36/10))</f>
        <v>0</v>
      </c>
      <c r="G36" s="7" t="s">
        <v>17</v>
      </c>
      <c r="H36" s="8" t="n">
        <f aca="false">IF(G36="-",0,IF(G36&gt;-10,25*G36/24))</f>
        <v>0</v>
      </c>
      <c r="I36" s="7" t="s">
        <v>17</v>
      </c>
      <c r="J36" s="8" t="n">
        <f aca="false">IF(I36="-",0,IF(I36&gt;0,25*I$53/I36))</f>
        <v>0</v>
      </c>
      <c r="K36" s="8" t="n">
        <f aca="false">D36+F36+H36+J36</f>
        <v>0</v>
      </c>
      <c r="L36" s="8" t="e">
        <f aca="false">_xlfn.rank.eq(K36,K$3:K$52)</f>
        <v>#NAME?</v>
      </c>
    </row>
    <row collapsed="false" customFormat="false" customHeight="false" hidden="false" ht="14.75" outlineLevel="0" r="37">
      <c r="A37" s="6" t="n">
        <f aca="false">A36+1</f>
        <v>35</v>
      </c>
      <c r="B37" s="7"/>
      <c r="C37" s="7" t="s">
        <v>17</v>
      </c>
      <c r="D37" s="8" t="n">
        <f aca="false">IF(C37="-",0,IF(C37&gt;-25,25*C37/37))</f>
        <v>0</v>
      </c>
      <c r="E37" s="7" t="s">
        <v>17</v>
      </c>
      <c r="F37" s="8" t="n">
        <f aca="false">IF(E37="-",0,IF(E37&gt;-25,25*E37/10))</f>
        <v>0</v>
      </c>
      <c r="G37" s="7" t="s">
        <v>17</v>
      </c>
      <c r="H37" s="8" t="n">
        <f aca="false">IF(G37="-",0,IF(G37&gt;-10,25*G37/24))</f>
        <v>0</v>
      </c>
      <c r="I37" s="7" t="s">
        <v>17</v>
      </c>
      <c r="J37" s="8" t="n">
        <f aca="false">IF(I37="-",0,IF(I37&gt;0,25*I$53/I37))</f>
        <v>0</v>
      </c>
      <c r="K37" s="8" t="n">
        <f aca="false">D37+F37+H37+J37</f>
        <v>0</v>
      </c>
      <c r="L37" s="8" t="e">
        <f aca="false">_xlfn.rank.eq(K37,K$3:K$52)</f>
        <v>#NAME?</v>
      </c>
    </row>
    <row collapsed="false" customFormat="false" customHeight="false" hidden="false" ht="14.75" outlineLevel="0" r="38">
      <c r="A38" s="6" t="n">
        <f aca="false">A37+1</f>
        <v>36</v>
      </c>
      <c r="B38" s="7"/>
      <c r="C38" s="7" t="s">
        <v>17</v>
      </c>
      <c r="D38" s="8" t="n">
        <f aca="false">IF(C38="-",0,IF(C38&gt;-25,25*C38/37))</f>
        <v>0</v>
      </c>
      <c r="E38" s="7" t="s">
        <v>17</v>
      </c>
      <c r="F38" s="8" t="n">
        <f aca="false">IF(E38="-",0,IF(E38&gt;-25,25*E38/10))</f>
        <v>0</v>
      </c>
      <c r="G38" s="7" t="s">
        <v>17</v>
      </c>
      <c r="H38" s="8" t="n">
        <f aca="false">IF(G38="-",0,IF(G38&gt;-10,25*G38/24))</f>
        <v>0</v>
      </c>
      <c r="I38" s="7" t="s">
        <v>17</v>
      </c>
      <c r="J38" s="8" t="n">
        <f aca="false">IF(I38="-",0,IF(I38&gt;0,25*I$53/I38))</f>
        <v>0</v>
      </c>
      <c r="K38" s="8" t="n">
        <f aca="false">D38+F38+H38+J38</f>
        <v>0</v>
      </c>
      <c r="L38" s="8" t="e">
        <f aca="false">_xlfn.rank.eq(K38,K$3:K$52)</f>
        <v>#NAME?</v>
      </c>
    </row>
    <row collapsed="false" customFormat="false" customHeight="false" hidden="false" ht="14.75" outlineLevel="0" r="39">
      <c r="A39" s="6" t="n">
        <f aca="false">A38+1</f>
        <v>37</v>
      </c>
      <c r="B39" s="7"/>
      <c r="C39" s="7" t="s">
        <v>17</v>
      </c>
      <c r="D39" s="8" t="n">
        <f aca="false">IF(C39="-",0,IF(C39&gt;-25,25*C39/37))</f>
        <v>0</v>
      </c>
      <c r="E39" s="7" t="s">
        <v>17</v>
      </c>
      <c r="F39" s="8" t="n">
        <f aca="false">IF(E39="-",0,IF(E39&gt;-25,25*E39/10))</f>
        <v>0</v>
      </c>
      <c r="G39" s="7" t="s">
        <v>17</v>
      </c>
      <c r="H39" s="8" t="n">
        <f aca="false">IF(G39="-",0,IF(G39&gt;-10,25*G39/24))</f>
        <v>0</v>
      </c>
      <c r="I39" s="7" t="s">
        <v>17</v>
      </c>
      <c r="J39" s="8" t="n">
        <f aca="false">IF(I39="-",0,IF(I39&gt;0,25*I$53/I39))</f>
        <v>0</v>
      </c>
      <c r="K39" s="8" t="n">
        <f aca="false">D39+F39+H39+J39</f>
        <v>0</v>
      </c>
      <c r="L39" s="8" t="e">
        <f aca="false">_xlfn.rank.eq(K39,K$3:K$52)</f>
        <v>#NAME?</v>
      </c>
    </row>
    <row collapsed="false" customFormat="false" customHeight="false" hidden="false" ht="14.75" outlineLevel="0" r="40">
      <c r="A40" s="6" t="n">
        <f aca="false">A39+1</f>
        <v>38</v>
      </c>
      <c r="B40" s="7"/>
      <c r="C40" s="7" t="s">
        <v>17</v>
      </c>
      <c r="D40" s="8" t="n">
        <f aca="false">IF(C40="-",0,IF(C40&gt;-25,25*C40/37))</f>
        <v>0</v>
      </c>
      <c r="E40" s="7" t="s">
        <v>17</v>
      </c>
      <c r="F40" s="8" t="n">
        <f aca="false">IF(E40="-",0,IF(E40&gt;-25,25*E40/10))</f>
        <v>0</v>
      </c>
      <c r="G40" s="7" t="s">
        <v>17</v>
      </c>
      <c r="H40" s="8" t="n">
        <f aca="false">IF(G40="-",0,IF(G40&gt;-10,25*G40/24))</f>
        <v>0</v>
      </c>
      <c r="I40" s="7" t="s">
        <v>17</v>
      </c>
      <c r="J40" s="8" t="n">
        <f aca="false">IF(I40="-",0,IF(I40&gt;0,25*I$53/I40))</f>
        <v>0</v>
      </c>
      <c r="K40" s="8" t="n">
        <f aca="false">D40+F40+H40+J40</f>
        <v>0</v>
      </c>
      <c r="L40" s="8" t="e">
        <f aca="false">_xlfn.rank.eq(K40,K$3:K$52)</f>
        <v>#NAME?</v>
      </c>
    </row>
    <row collapsed="false" customFormat="false" customHeight="false" hidden="false" ht="14.75" outlineLevel="0" r="41">
      <c r="A41" s="6" t="n">
        <f aca="false">A40+1</f>
        <v>39</v>
      </c>
      <c r="B41" s="7"/>
      <c r="C41" s="7" t="s">
        <v>17</v>
      </c>
      <c r="D41" s="8" t="n">
        <f aca="false">IF(C41="-",0,IF(C41&gt;-25,25*C41/37))</f>
        <v>0</v>
      </c>
      <c r="E41" s="7" t="s">
        <v>17</v>
      </c>
      <c r="F41" s="8" t="n">
        <f aca="false">IF(E41="-",0,IF(E41&gt;-25,25*E41/10))</f>
        <v>0</v>
      </c>
      <c r="G41" s="7" t="s">
        <v>17</v>
      </c>
      <c r="H41" s="8" t="n">
        <f aca="false">IF(G41="-",0,IF(G41&gt;-10,25*G41/24))</f>
        <v>0</v>
      </c>
      <c r="I41" s="7" t="s">
        <v>17</v>
      </c>
      <c r="J41" s="8" t="n">
        <f aca="false">IF(I41="-",0,IF(I41&gt;0,25*I$53/I41))</f>
        <v>0</v>
      </c>
      <c r="K41" s="8" t="n">
        <f aca="false">D41+F41+H41+J41</f>
        <v>0</v>
      </c>
      <c r="L41" s="8" t="e">
        <f aca="false">_xlfn.rank.eq(K41,K$3:K$52)</f>
        <v>#NAME?</v>
      </c>
    </row>
    <row collapsed="false" customFormat="false" customHeight="false" hidden="false" ht="14.75" outlineLevel="0" r="42">
      <c r="A42" s="6" t="n">
        <f aca="false">A41+1</f>
        <v>40</v>
      </c>
      <c r="B42" s="7"/>
      <c r="C42" s="7" t="s">
        <v>17</v>
      </c>
      <c r="D42" s="8" t="n">
        <f aca="false">IF(C42="-",0,IF(C42&gt;-25,25*C42/37))</f>
        <v>0</v>
      </c>
      <c r="E42" s="7" t="s">
        <v>17</v>
      </c>
      <c r="F42" s="8" t="n">
        <f aca="false">IF(E42="-",0,IF(E42&gt;-25,25*E42/10))</f>
        <v>0</v>
      </c>
      <c r="G42" s="7" t="s">
        <v>17</v>
      </c>
      <c r="H42" s="8" t="n">
        <f aca="false">IF(G42="-",0,IF(G42&gt;-10,25*G42/24))</f>
        <v>0</v>
      </c>
      <c r="I42" s="7" t="s">
        <v>17</v>
      </c>
      <c r="J42" s="8" t="n">
        <f aca="false">IF(I42="-",0,IF(I42&gt;0,25*I$53/I42))</f>
        <v>0</v>
      </c>
      <c r="K42" s="8" t="n">
        <f aca="false">D42+F42+H42+J42</f>
        <v>0</v>
      </c>
      <c r="L42" s="8" t="e">
        <f aca="false">_xlfn.rank.eq(K42,K$3:K$52)</f>
        <v>#NAME?</v>
      </c>
    </row>
    <row collapsed="false" customFormat="false" customHeight="false" hidden="false" ht="14.75" outlineLevel="0" r="43">
      <c r="A43" s="6" t="n">
        <f aca="false">A42+1</f>
        <v>41</v>
      </c>
      <c r="B43" s="7"/>
      <c r="C43" s="7" t="s">
        <v>17</v>
      </c>
      <c r="D43" s="8" t="n">
        <f aca="false">IF(C43="-",0,IF(C43&gt;-25,25*C43/37))</f>
        <v>0</v>
      </c>
      <c r="E43" s="7" t="s">
        <v>17</v>
      </c>
      <c r="F43" s="8" t="n">
        <f aca="false">IF(E43="-",0,IF(E43&gt;-25,25*E43/10))</f>
        <v>0</v>
      </c>
      <c r="G43" s="7" t="s">
        <v>17</v>
      </c>
      <c r="H43" s="8" t="n">
        <f aca="false">IF(G43="-",0,IF(G43&gt;-10,25*G43/24))</f>
        <v>0</v>
      </c>
      <c r="I43" s="7" t="s">
        <v>17</v>
      </c>
      <c r="J43" s="8" t="n">
        <f aca="false">IF(I43="-",0,IF(I43&gt;0,25*I$53/I43))</f>
        <v>0</v>
      </c>
      <c r="K43" s="8" t="n">
        <f aca="false">D43+F43+H43+J43</f>
        <v>0</v>
      </c>
      <c r="L43" s="8" t="e">
        <f aca="false">_xlfn.rank.eq(K43,K$3:K$52)</f>
        <v>#NAME?</v>
      </c>
    </row>
    <row collapsed="false" customFormat="false" customHeight="false" hidden="false" ht="14.75" outlineLevel="0" r="44">
      <c r="A44" s="6" t="n">
        <f aca="false">A43+1</f>
        <v>42</v>
      </c>
      <c r="B44" s="7"/>
      <c r="C44" s="7" t="s">
        <v>17</v>
      </c>
      <c r="D44" s="8" t="n">
        <f aca="false">IF(C44="-",0,IF(C44&gt;-25,25*C44/37))</f>
        <v>0</v>
      </c>
      <c r="E44" s="7" t="s">
        <v>17</v>
      </c>
      <c r="F44" s="8" t="n">
        <f aca="false">IF(E44="-",0,IF(E44&gt;-25,25*E44/10))</f>
        <v>0</v>
      </c>
      <c r="G44" s="7" t="s">
        <v>17</v>
      </c>
      <c r="H44" s="8" t="n">
        <f aca="false">IF(G44="-",0,IF(G44&gt;-10,25*G44/24))</f>
        <v>0</v>
      </c>
      <c r="I44" s="7" t="s">
        <v>17</v>
      </c>
      <c r="J44" s="8" t="n">
        <f aca="false">IF(I44="-",0,IF(I44&gt;0,25*I$53/I44))</f>
        <v>0</v>
      </c>
      <c r="K44" s="8" t="n">
        <f aca="false">D44+F44+H44+J44</f>
        <v>0</v>
      </c>
      <c r="L44" s="8" t="e">
        <f aca="false">_xlfn.rank.eq(K44,K$3:K$52)</f>
        <v>#NAME?</v>
      </c>
    </row>
    <row collapsed="false" customFormat="false" customHeight="false" hidden="false" ht="14.75" outlineLevel="0" r="45">
      <c r="A45" s="6" t="n">
        <f aca="false">A44+1</f>
        <v>43</v>
      </c>
      <c r="B45" s="7"/>
      <c r="C45" s="7" t="s">
        <v>17</v>
      </c>
      <c r="D45" s="8" t="n">
        <f aca="false">IF(C45="-",0,IF(C45&gt;-25,25*C45/37))</f>
        <v>0</v>
      </c>
      <c r="E45" s="7" t="s">
        <v>17</v>
      </c>
      <c r="F45" s="8" t="n">
        <f aca="false">IF(E45="-",0,IF(E45&gt;-25,25*E45/10))</f>
        <v>0</v>
      </c>
      <c r="G45" s="7" t="s">
        <v>17</v>
      </c>
      <c r="H45" s="8" t="n">
        <f aca="false">IF(G45="-",0,IF(G45&gt;-10,25*G45/24))</f>
        <v>0</v>
      </c>
      <c r="I45" s="7" t="s">
        <v>17</v>
      </c>
      <c r="J45" s="8" t="n">
        <f aca="false">IF(I45="-",0,IF(I45&gt;0,25*I$53/I45))</f>
        <v>0</v>
      </c>
      <c r="K45" s="8" t="n">
        <f aca="false">D45+F45+H45+J45</f>
        <v>0</v>
      </c>
      <c r="L45" s="8" t="e">
        <f aca="false">_xlfn.rank.eq(K45,K$3:K$52)</f>
        <v>#NAME?</v>
      </c>
    </row>
    <row collapsed="false" customFormat="false" customHeight="false" hidden="false" ht="14.75" outlineLevel="0" r="46">
      <c r="A46" s="6" t="n">
        <f aca="false">A45+1</f>
        <v>44</v>
      </c>
      <c r="B46" s="7"/>
      <c r="C46" s="7" t="s">
        <v>17</v>
      </c>
      <c r="D46" s="8" t="n">
        <f aca="false">IF(C46="-",0,IF(C46&gt;-25,25*C46/37))</f>
        <v>0</v>
      </c>
      <c r="E46" s="7" t="s">
        <v>17</v>
      </c>
      <c r="F46" s="8" t="n">
        <f aca="false">IF(E46="-",0,IF(E46&gt;-25,25*E46/10))</f>
        <v>0</v>
      </c>
      <c r="G46" s="7" t="s">
        <v>17</v>
      </c>
      <c r="H46" s="8" t="n">
        <f aca="false">IF(G46="-",0,IF(G46&gt;-10,25*G46/24))</f>
        <v>0</v>
      </c>
      <c r="I46" s="7" t="s">
        <v>17</v>
      </c>
      <c r="J46" s="8" t="n">
        <f aca="false">IF(I46="-",0,IF(I46&gt;0,25*I$53/I46))</f>
        <v>0</v>
      </c>
      <c r="K46" s="8" t="n">
        <f aca="false">D46+F46+H46+J46</f>
        <v>0</v>
      </c>
      <c r="L46" s="8" t="e">
        <f aca="false">_xlfn.rank.eq(K46,K$3:K$52)</f>
        <v>#NAME?</v>
      </c>
    </row>
    <row collapsed="false" customFormat="false" customHeight="false" hidden="false" ht="14.75" outlineLevel="0" r="47">
      <c r="A47" s="6" t="n">
        <f aca="false">A46+1</f>
        <v>45</v>
      </c>
      <c r="B47" s="7"/>
      <c r="C47" s="7" t="s">
        <v>17</v>
      </c>
      <c r="D47" s="8" t="n">
        <f aca="false">IF(C47="-",0,IF(C47&gt;-25,25*C47/37))</f>
        <v>0</v>
      </c>
      <c r="E47" s="7" t="s">
        <v>17</v>
      </c>
      <c r="F47" s="8" t="n">
        <f aca="false">IF(E47="-",0,IF(E47&gt;-25,25*E47/10))</f>
        <v>0</v>
      </c>
      <c r="G47" s="7" t="s">
        <v>17</v>
      </c>
      <c r="H47" s="8" t="n">
        <f aca="false">IF(G47="-",0,IF(G47&gt;-10,25*G47/24))</f>
        <v>0</v>
      </c>
      <c r="I47" s="7" t="s">
        <v>17</v>
      </c>
      <c r="J47" s="8" t="n">
        <f aca="false">IF(I47="-",0,IF(I47&gt;0,25*I$53/I47))</f>
        <v>0</v>
      </c>
      <c r="K47" s="8" t="n">
        <f aca="false">D47+F47+H47+J47</f>
        <v>0</v>
      </c>
      <c r="L47" s="8" t="e">
        <f aca="false">_xlfn.rank.eq(K47,K$3:K$52)</f>
        <v>#NAME?</v>
      </c>
    </row>
    <row collapsed="false" customFormat="false" customHeight="false" hidden="false" ht="14.75" outlineLevel="0" r="48">
      <c r="A48" s="6" t="n">
        <f aca="false">A47+1</f>
        <v>46</v>
      </c>
      <c r="B48" s="7"/>
      <c r="C48" s="7" t="s">
        <v>17</v>
      </c>
      <c r="D48" s="8" t="n">
        <f aca="false">IF(C48="-",0,IF(C48&gt;-25,25*C48/37))</f>
        <v>0</v>
      </c>
      <c r="E48" s="7" t="s">
        <v>17</v>
      </c>
      <c r="F48" s="8" t="n">
        <f aca="false">IF(E48="-",0,IF(E48&gt;-25,25*E48/10))</f>
        <v>0</v>
      </c>
      <c r="G48" s="7" t="s">
        <v>17</v>
      </c>
      <c r="H48" s="8" t="n">
        <f aca="false">IF(G48="-",0,IF(G48&gt;-10,25*G48/24))</f>
        <v>0</v>
      </c>
      <c r="I48" s="7" t="s">
        <v>17</v>
      </c>
      <c r="J48" s="8" t="n">
        <f aca="false">IF(I48="-",0,IF(I48&gt;0,25*I$53/I48))</f>
        <v>0</v>
      </c>
      <c r="K48" s="8" t="n">
        <f aca="false">D48+F48+H48+J48</f>
        <v>0</v>
      </c>
      <c r="L48" s="8" t="e">
        <f aca="false">_xlfn.rank.eq(K48,K$3:K$52)</f>
        <v>#NAME?</v>
      </c>
    </row>
    <row collapsed="false" customFormat="false" customHeight="false" hidden="false" ht="14.75" outlineLevel="0" r="49">
      <c r="A49" s="6" t="n">
        <f aca="false">A48+1</f>
        <v>47</v>
      </c>
      <c r="B49" s="7"/>
      <c r="C49" s="7" t="s">
        <v>17</v>
      </c>
      <c r="D49" s="8" t="n">
        <f aca="false">IF(C49="-",0,IF(C49&gt;-25,25*C49/37))</f>
        <v>0</v>
      </c>
      <c r="E49" s="7" t="s">
        <v>17</v>
      </c>
      <c r="F49" s="8" t="n">
        <f aca="false">IF(E49="-",0,IF(E49&gt;-25,25*E49/10))</f>
        <v>0</v>
      </c>
      <c r="G49" s="7" t="s">
        <v>17</v>
      </c>
      <c r="H49" s="8" t="n">
        <f aca="false">IF(G49="-",0,IF(G49&gt;-10,25*G49/24))</f>
        <v>0</v>
      </c>
      <c r="I49" s="7" t="s">
        <v>17</v>
      </c>
      <c r="J49" s="8" t="n">
        <f aca="false">IF(I49="-",0,IF(I49&gt;0,25*I$53/I49))</f>
        <v>0</v>
      </c>
      <c r="K49" s="8" t="n">
        <f aca="false">D49+F49+H49+J49</f>
        <v>0</v>
      </c>
      <c r="L49" s="8" t="e">
        <f aca="false">_xlfn.rank.eq(K49,K$3:K$52)</f>
        <v>#NAME?</v>
      </c>
    </row>
    <row collapsed="false" customFormat="false" customHeight="false" hidden="false" ht="14.75" outlineLevel="0" r="50">
      <c r="A50" s="6" t="n">
        <f aca="false">A49+1</f>
        <v>48</v>
      </c>
      <c r="B50" s="7"/>
      <c r="C50" s="7" t="s">
        <v>17</v>
      </c>
      <c r="D50" s="8" t="n">
        <f aca="false">IF(C50="-",0,IF(C50&gt;-25,25*C50/37))</f>
        <v>0</v>
      </c>
      <c r="E50" s="7" t="s">
        <v>17</v>
      </c>
      <c r="F50" s="8" t="n">
        <f aca="false">IF(E50="-",0,IF(E50&gt;-25,25*E50/10))</f>
        <v>0</v>
      </c>
      <c r="G50" s="7" t="s">
        <v>17</v>
      </c>
      <c r="H50" s="8" t="n">
        <f aca="false">IF(G50="-",0,IF(G50&gt;-10,25*G50/24))</f>
        <v>0</v>
      </c>
      <c r="I50" s="7" t="s">
        <v>17</v>
      </c>
      <c r="J50" s="8" t="n">
        <f aca="false">IF(I50="-",0,IF(I50&gt;0,25*I$53/I50))</f>
        <v>0</v>
      </c>
      <c r="K50" s="8" t="n">
        <f aca="false">D50+F50+H50+J50</f>
        <v>0</v>
      </c>
      <c r="L50" s="8" t="e">
        <f aca="false">_xlfn.rank.eq(K50,K$3:K$52)</f>
        <v>#NAME?</v>
      </c>
    </row>
    <row collapsed="false" customFormat="false" customHeight="false" hidden="false" ht="14.75" outlineLevel="0" r="51">
      <c r="A51" s="6" t="n">
        <f aca="false">A50+1</f>
        <v>49</v>
      </c>
      <c r="B51" s="7"/>
      <c r="C51" s="7" t="s">
        <v>17</v>
      </c>
      <c r="D51" s="8" t="n">
        <f aca="false">IF(C51="-",0,IF(C51&gt;-25,25*C51/37))</f>
        <v>0</v>
      </c>
      <c r="E51" s="7" t="s">
        <v>17</v>
      </c>
      <c r="F51" s="8" t="n">
        <f aca="false">IF(E51="-",0,IF(E51&gt;-25,25*E51/10))</f>
        <v>0</v>
      </c>
      <c r="G51" s="7" t="s">
        <v>17</v>
      </c>
      <c r="H51" s="8" t="n">
        <f aca="false">IF(G51="-",0,IF(G51&gt;-10,25*G51/24))</f>
        <v>0</v>
      </c>
      <c r="I51" s="7" t="s">
        <v>17</v>
      </c>
      <c r="J51" s="8" t="n">
        <f aca="false">IF(I51="-",0,IF(I51&gt;0,25*I$53/I51))</f>
        <v>0</v>
      </c>
      <c r="K51" s="8" t="n">
        <f aca="false">D51+F51+H51+J51</f>
        <v>0</v>
      </c>
      <c r="L51" s="8" t="e">
        <f aca="false">_xlfn.rank.eq(K51,K$3:K$52)</f>
        <v>#NAME?</v>
      </c>
    </row>
    <row collapsed="false" customFormat="false" customHeight="false" hidden="false" ht="14.75" outlineLevel="0" r="52">
      <c r="A52" s="6" t="n">
        <f aca="false">A51+1</f>
        <v>50</v>
      </c>
      <c r="B52" s="7"/>
      <c r="C52" s="7" t="s">
        <v>17</v>
      </c>
      <c r="D52" s="8" t="n">
        <f aca="false">IF(C52="-",0,IF(C52&gt;-25,25*C52/37))</f>
        <v>0</v>
      </c>
      <c r="E52" s="7" t="s">
        <v>17</v>
      </c>
      <c r="F52" s="8" t="n">
        <f aca="false">IF(E52="-",0,IF(E52&gt;-25,25*E52/10))</f>
        <v>0</v>
      </c>
      <c r="G52" s="7" t="s">
        <v>17</v>
      </c>
      <c r="H52" s="8" t="n">
        <f aca="false">IF(G52="-",0,IF(G52&gt;-10,25*G52/24))</f>
        <v>0</v>
      </c>
      <c r="I52" s="7" t="s">
        <v>17</v>
      </c>
      <c r="J52" s="8" t="n">
        <f aca="false">IF(I52="-",0,IF(I52&gt;0,25*I$53/I52))</f>
        <v>0</v>
      </c>
      <c r="K52" s="8" t="n">
        <f aca="false">D52+F52+H52+J52</f>
        <v>0</v>
      </c>
      <c r="L52" s="8" t="e">
        <f aca="false">_xlfn.rank.eq(K52,K$3:K$52)</f>
        <v>#NAME?</v>
      </c>
    </row>
    <row collapsed="false" customFormat="false" customHeight="false" hidden="false" ht="14.75" outlineLevel="0" r="53">
      <c r="I53" s="9" t="n">
        <f aca="false">MIN(I3:I52)</f>
        <v>48.1</v>
      </c>
    </row>
  </sheetData>
  <mergeCells count="8">
    <mergeCell ref="A1:A2"/>
    <mergeCell ref="B1:B2"/>
    <mergeCell ref="C1:D1"/>
    <mergeCell ref="E1:F1"/>
    <mergeCell ref="G1:H1"/>
    <mergeCell ref="I1:J1"/>
    <mergeCell ref="K1:K2"/>
    <mergeCell ref="L1:L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9.41960784313726"/>
    <col collapsed="false" hidden="false" max="2" min="2" style="1" width="30.2078431372549"/>
    <col collapsed="false" hidden="false" max="8" min="3" style="1" width="9.41960784313726"/>
    <col collapsed="false" hidden="false" max="9" min="9" style="1" width="10.8862745098039"/>
    <col collapsed="false" hidden="false" max="1025" min="10" style="1" width="9.41960784313726"/>
  </cols>
  <sheetData>
    <row collapsed="false" customFormat="false" customHeight="true" hidden="false" ht="15" outlineLevel="0" r="1">
      <c r="A1" s="2" t="s">
        <v>0</v>
      </c>
      <c r="B1" s="2" t="s">
        <v>1</v>
      </c>
      <c r="C1" s="3" t="s">
        <v>2</v>
      </c>
      <c r="D1" s="3"/>
      <c r="E1" s="3" t="s">
        <v>3</v>
      </c>
      <c r="F1" s="3"/>
      <c r="G1" s="3" t="s">
        <v>4</v>
      </c>
      <c r="H1" s="3"/>
      <c r="I1" s="2" t="s">
        <v>5</v>
      </c>
      <c r="J1" s="2"/>
      <c r="K1" s="4" t="s">
        <v>6</v>
      </c>
      <c r="L1" s="10" t="s">
        <v>7</v>
      </c>
    </row>
    <row collapsed="false" customFormat="false" customHeight="false" hidden="false" ht="14.75" outlineLevel="0" r="2">
      <c r="A2" s="2"/>
      <c r="B2" s="2"/>
      <c r="C2" s="6" t="s">
        <v>8</v>
      </c>
      <c r="D2" s="6" t="s">
        <v>9</v>
      </c>
      <c r="E2" s="6" t="s">
        <v>8</v>
      </c>
      <c r="F2" s="6" t="s">
        <v>9</v>
      </c>
      <c r="G2" s="6" t="s">
        <v>8</v>
      </c>
      <c r="H2" s="6" t="s">
        <v>9</v>
      </c>
      <c r="I2" s="6" t="s">
        <v>10</v>
      </c>
      <c r="J2" s="6" t="s">
        <v>9</v>
      </c>
      <c r="K2" s="4"/>
      <c r="L2" s="10"/>
    </row>
    <row collapsed="false" customFormat="false" customHeight="false" hidden="false" ht="14.75" outlineLevel="0" r="3">
      <c r="A3" s="6" t="n">
        <v>1</v>
      </c>
      <c r="B3" s="7" t="s">
        <v>18</v>
      </c>
      <c r="C3" s="7" t="n">
        <v>9.25</v>
      </c>
      <c r="D3" s="8" t="n">
        <f aca="false">IF(C3="-",0,IF(C3&gt;-25,25*C3/30))</f>
        <v>7.70833333333333</v>
      </c>
      <c r="E3" s="7" t="n">
        <v>9.6</v>
      </c>
      <c r="F3" s="8" t="n">
        <f aca="false">IF(E3="-",0,IF(E3&gt;-10,25*E3/10))</f>
        <v>24</v>
      </c>
      <c r="G3" s="7" t="n">
        <v>6</v>
      </c>
      <c r="H3" s="8" t="n">
        <f aca="false">IF(G3="-",0,IF(G3&gt;-10,25*G3/24))</f>
        <v>6.25</v>
      </c>
      <c r="I3" s="7" t="n">
        <v>53.66</v>
      </c>
      <c r="J3" s="8" t="n">
        <f aca="false">IF(I3="-",0,IF(I3&gt;0,25*I$53/I3))</f>
        <v>24.9114796869176</v>
      </c>
      <c r="K3" s="8" t="n">
        <f aca="false">D3+F3+H3+J3</f>
        <v>62.869813020251</v>
      </c>
      <c r="L3" s="8" t="n">
        <v>4</v>
      </c>
    </row>
    <row collapsed="false" customFormat="false" customHeight="false" hidden="false" ht="14.75" outlineLevel="0" r="4">
      <c r="A4" s="6" t="n">
        <f aca="false">A3+1</f>
        <v>2</v>
      </c>
      <c r="B4" s="7" t="s">
        <v>19</v>
      </c>
      <c r="C4" s="7" t="n">
        <v>14.25</v>
      </c>
      <c r="D4" s="8" t="n">
        <f aca="false">IF(C4="-",0,IF(C4&gt;-25,25*C4/30))</f>
        <v>11.875</v>
      </c>
      <c r="E4" s="7" t="n">
        <v>9.8</v>
      </c>
      <c r="F4" s="8" t="n">
        <f aca="false">IF(E4="-",0,IF(E4&gt;-10,25*E4/10))</f>
        <v>24.5</v>
      </c>
      <c r="G4" s="7" t="n">
        <v>15</v>
      </c>
      <c r="H4" s="8" t="n">
        <f aca="false">IF(G4="-",0,IF(G4&gt;-10,25*G4/24))</f>
        <v>15.625</v>
      </c>
      <c r="I4" s="7" t="n">
        <v>53.47</v>
      </c>
      <c r="J4" s="8" t="n">
        <f aca="false">IF(I4="-",0,IF(I4&gt;0,25*I$53/I4))</f>
        <v>25</v>
      </c>
      <c r="K4" s="8" t="n">
        <f aca="false">D4+F4+H4+J4</f>
        <v>77</v>
      </c>
      <c r="L4" s="8" t="n">
        <v>1</v>
      </c>
    </row>
    <row collapsed="false" customFormat="false" customHeight="false" hidden="false" ht="14.75" outlineLevel="0" r="5">
      <c r="A5" s="6" t="n">
        <f aca="false">A4+1</f>
        <v>3</v>
      </c>
      <c r="B5" s="7" t="s">
        <v>20</v>
      </c>
      <c r="C5" s="7" t="n">
        <v>14.5</v>
      </c>
      <c r="D5" s="8" t="n">
        <f aca="false">IF(C5="-",0,IF(C5&gt;-25,25*C5/30))</f>
        <v>12.0833333333333</v>
      </c>
      <c r="E5" s="7" t="n">
        <v>7.6</v>
      </c>
      <c r="F5" s="8" t="n">
        <f aca="false">IF(E5="-",0,IF(E5&gt;-10,25*E5/10))</f>
        <v>19</v>
      </c>
      <c r="G5" s="7" t="n">
        <v>13</v>
      </c>
      <c r="H5" s="8" t="n">
        <f aca="false">IF(G5="-",0,IF(G5&gt;-10,25*G5/24))</f>
        <v>13.5416666666667</v>
      </c>
      <c r="I5" s="7" t="n">
        <v>60.002</v>
      </c>
      <c r="J5" s="8" t="n">
        <f aca="false">IF(I5="-",0,IF(I5&gt;0,25*I$53/I5))</f>
        <v>22.2784240525316</v>
      </c>
      <c r="K5" s="8" t="n">
        <f aca="false">D5+F5+H5+J5</f>
        <v>66.9034240525316</v>
      </c>
      <c r="L5" s="8" t="n">
        <v>3</v>
      </c>
    </row>
    <row collapsed="false" customFormat="false" customHeight="false" hidden="false" ht="14.75" outlineLevel="0" r="6">
      <c r="A6" s="6" t="n">
        <f aca="false">A5+1</f>
        <v>4</v>
      </c>
      <c r="B6" s="7" t="s">
        <v>21</v>
      </c>
      <c r="C6" s="7" t="n">
        <v>16.25</v>
      </c>
      <c r="D6" s="8" t="n">
        <f aca="false">IF(C6="-",0,IF(C6&gt;-25,25*C6/30))</f>
        <v>13.5416666666667</v>
      </c>
      <c r="E6" s="7" t="n">
        <v>8.5</v>
      </c>
      <c r="F6" s="8" t="n">
        <f aca="false">IF(E6="-",0,IF(E6&gt;-10,25*E6/10))</f>
        <v>21.25</v>
      </c>
      <c r="G6" s="7" t="n">
        <v>12</v>
      </c>
      <c r="H6" s="8" t="n">
        <f aca="false">IF(G6="-",0,IF(G6&gt;-10,25*G6/24))</f>
        <v>12.5</v>
      </c>
      <c r="I6" s="7" t="n">
        <v>60.0785</v>
      </c>
      <c r="J6" s="8" t="n">
        <f aca="false">IF(I6="-",0,IF(I6&gt;0,25*I$53/I6))</f>
        <v>22.2500561765024</v>
      </c>
      <c r="K6" s="8" t="n">
        <f aca="false">D6+F6+H6+J6</f>
        <v>69.5417228431691</v>
      </c>
      <c r="L6" s="8" t="n">
        <v>2</v>
      </c>
    </row>
    <row collapsed="false" customFormat="false" customHeight="false" hidden="false" ht="14.75" outlineLevel="0" r="7">
      <c r="A7" s="6" t="n">
        <f aca="false">A6+1</f>
        <v>5</v>
      </c>
      <c r="B7" s="7"/>
      <c r="C7" s="7" t="s">
        <v>17</v>
      </c>
      <c r="D7" s="8" t="n">
        <f aca="false">IF(C7="-",0,IF(C7&gt;-25,25*C7/37))</f>
        <v>0</v>
      </c>
      <c r="E7" s="7" t="s">
        <v>17</v>
      </c>
      <c r="F7" s="8" t="n">
        <f aca="false">IF(E7="-",0,IF(E7&gt;-10,25*E7/10))</f>
        <v>0</v>
      </c>
      <c r="G7" s="7" t="s">
        <v>17</v>
      </c>
      <c r="H7" s="8" t="n">
        <f aca="false">IF(G7="-",0,IF(G7&gt;-10,25*G7/24))</f>
        <v>0</v>
      </c>
      <c r="I7" s="7" t="s">
        <v>17</v>
      </c>
      <c r="J7" s="8" t="n">
        <f aca="false">IF(I7="-",0,IF(I7&gt;0,25*#ССЫЛ!/I7))))))))</f>
        <v>0</v>
      </c>
      <c r="K7" s="8" t="n">
        <f aca="false">D7+F7+H7+J7</f>
        <v>0</v>
      </c>
      <c r="L7" s="8" t="e">
        <f aca="false">_xlfn.rank.eq(K7,K$3:K$52)</f>
        <v>#NAME?</v>
      </c>
    </row>
    <row collapsed="false" customFormat="false" customHeight="false" hidden="false" ht="14.75" outlineLevel="0" r="8">
      <c r="A8" s="6" t="n">
        <f aca="false">A7+1</f>
        <v>6</v>
      </c>
      <c r="B8" s="7"/>
      <c r="C8" s="7" t="s">
        <v>17</v>
      </c>
      <c r="D8" s="8" t="n">
        <f aca="false">IF(C8="-",0,IF(C8&gt;-25,25*C8/37))</f>
        <v>0</v>
      </c>
      <c r="E8" s="7" t="s">
        <v>17</v>
      </c>
      <c r="F8" s="8" t="n">
        <f aca="false">IF(E8="-",0,IF(E8&gt;-10,25*E8/10))</f>
        <v>0</v>
      </c>
      <c r="G8" s="7" t="s">
        <v>17</v>
      </c>
      <c r="H8" s="8" t="n">
        <f aca="false">IF(G8="-",0,IF(G8&gt;-10,25*G8/24))</f>
        <v>0</v>
      </c>
      <c r="I8" s="7" t="s">
        <v>17</v>
      </c>
      <c r="J8" s="8" t="n">
        <f aca="false">IF(I8="-",0,IF(I8&gt;0,25*#ССЫЛ!/I8))))))))</f>
        <v>0</v>
      </c>
      <c r="K8" s="8" t="n">
        <f aca="false">D8+F8+H8+J8</f>
        <v>0</v>
      </c>
      <c r="L8" s="8" t="e">
        <f aca="false">_xlfn.rank.eq(K8,K$3:K$52)</f>
        <v>#NAME?</v>
      </c>
    </row>
    <row collapsed="false" customFormat="false" customHeight="false" hidden="false" ht="14.75" outlineLevel="0" r="9">
      <c r="A9" s="6" t="n">
        <f aca="false">A8+1</f>
        <v>7</v>
      </c>
      <c r="B9" s="7"/>
      <c r="C9" s="7" t="s">
        <v>17</v>
      </c>
      <c r="D9" s="8" t="n">
        <f aca="false">IF(C9="-",0,IF(C9&gt;-25,25*C9/37))</f>
        <v>0</v>
      </c>
      <c r="E9" s="7" t="s">
        <v>17</v>
      </c>
      <c r="F9" s="8" t="n">
        <f aca="false">IF(E9="-",0,IF(E9&gt;-10,25*E9/10))</f>
        <v>0</v>
      </c>
      <c r="G9" s="7" t="s">
        <v>17</v>
      </c>
      <c r="H9" s="8" t="n">
        <f aca="false">IF(G9="-",0,IF(G9&gt;-10,25*G9/24))</f>
        <v>0</v>
      </c>
      <c r="I9" s="7" t="s">
        <v>17</v>
      </c>
      <c r="J9" s="8" t="n">
        <f aca="false">IF(I9="-",0,IF(I9&gt;0,25*I$53/I9))</f>
        <v>0</v>
      </c>
      <c r="K9" s="8" t="n">
        <f aca="false">D9+F9+H9+J9</f>
        <v>0</v>
      </c>
      <c r="L9" s="8" t="e">
        <f aca="false">_xlfn.rank.eq(K9,K$3:K$52)</f>
        <v>#NAME?</v>
      </c>
    </row>
    <row collapsed="false" customFormat="false" customHeight="false" hidden="false" ht="14.75" outlineLevel="0" r="10">
      <c r="A10" s="6" t="n">
        <f aca="false">A9+1</f>
        <v>8</v>
      </c>
      <c r="B10" s="7"/>
      <c r="C10" s="7" t="s">
        <v>17</v>
      </c>
      <c r="D10" s="8" t="n">
        <f aca="false">IF(C10="-",0,IF(C10&gt;-25,25*C10/37))</f>
        <v>0</v>
      </c>
      <c r="E10" s="7" t="s">
        <v>17</v>
      </c>
      <c r="F10" s="8" t="n">
        <f aca="false">IF(E10="-",0,IF(E10&gt;-10,25*E10/10))</f>
        <v>0</v>
      </c>
      <c r="G10" s="7" t="s">
        <v>17</v>
      </c>
      <c r="H10" s="8" t="n">
        <f aca="false">IF(G10="-",0,IF(G10&gt;-10,25*G10/24))</f>
        <v>0</v>
      </c>
      <c r="I10" s="7" t="s">
        <v>17</v>
      </c>
      <c r="J10" s="8" t="n">
        <f aca="false">IF(I10="-",0,IF(I10&gt;0,25*I$53/I10))</f>
        <v>0</v>
      </c>
      <c r="K10" s="8" t="n">
        <f aca="false">D10+F10+H10+J10</f>
        <v>0</v>
      </c>
      <c r="L10" s="8" t="e">
        <f aca="false">_xlfn.rank.eq(K10,K$3:K$52)</f>
        <v>#NAME?</v>
      </c>
    </row>
    <row collapsed="false" customFormat="false" customHeight="false" hidden="false" ht="14.75" outlineLevel="0" r="11">
      <c r="A11" s="6" t="n">
        <f aca="false">A10+1</f>
        <v>9</v>
      </c>
      <c r="B11" s="7"/>
      <c r="C11" s="7" t="s">
        <v>17</v>
      </c>
      <c r="D11" s="8" t="n">
        <f aca="false">IF(C11="-",0,IF(C11&gt;-25,25*C11/37))</f>
        <v>0</v>
      </c>
      <c r="E11" s="7" t="s">
        <v>17</v>
      </c>
      <c r="F11" s="8" t="n">
        <f aca="false">IF(E11="-",0,IF(E11&gt;-10,25*E11/10))</f>
        <v>0</v>
      </c>
      <c r="G11" s="7" t="s">
        <v>17</v>
      </c>
      <c r="H11" s="8" t="n">
        <f aca="false">IF(G11="-",0,IF(G11&gt;-10,25*G11/24))</f>
        <v>0</v>
      </c>
      <c r="I11" s="7" t="s">
        <v>17</v>
      </c>
      <c r="J11" s="8" t="n">
        <f aca="false">IF(I11="-",0,IF(I11&gt;0,25*I$53/I11))</f>
        <v>0</v>
      </c>
      <c r="K11" s="8" t="n">
        <f aca="false">D11+F11+H11+J11</f>
        <v>0</v>
      </c>
      <c r="L11" s="8" t="e">
        <f aca="false">_xlfn.rank.eq(K11,K$3:K$52)</f>
        <v>#NAME?</v>
      </c>
    </row>
    <row collapsed="false" customFormat="false" customHeight="false" hidden="false" ht="14.75" outlineLevel="0" r="12">
      <c r="A12" s="6" t="n">
        <f aca="false">A11+1</f>
        <v>10</v>
      </c>
      <c r="B12" s="7"/>
      <c r="C12" s="7" t="s">
        <v>17</v>
      </c>
      <c r="D12" s="8" t="n">
        <f aca="false">IF(C12="-",0,IF(C12&gt;-25,25*C12/37))</f>
        <v>0</v>
      </c>
      <c r="E12" s="7" t="s">
        <v>17</v>
      </c>
      <c r="F12" s="8" t="n">
        <f aca="false">IF(E12="-",0,IF(E12&gt;-10,25*E12/10))</f>
        <v>0</v>
      </c>
      <c r="G12" s="7" t="s">
        <v>17</v>
      </c>
      <c r="H12" s="8" t="n">
        <f aca="false">IF(G12="-",0,IF(G12&gt;-10,25*G12/24))</f>
        <v>0</v>
      </c>
      <c r="I12" s="7" t="s">
        <v>17</v>
      </c>
      <c r="J12" s="8" t="n">
        <f aca="false">IF(I12="-",0,IF(I12&gt;0,25*I$53/I12))</f>
        <v>0</v>
      </c>
      <c r="K12" s="8" t="n">
        <f aca="false">D12+F12+H12+J12</f>
        <v>0</v>
      </c>
      <c r="L12" s="8" t="e">
        <f aca="false">_xlfn.rank.eq(K12,K$3:K$52)</f>
        <v>#NAME?</v>
      </c>
    </row>
    <row collapsed="false" customFormat="false" customHeight="false" hidden="false" ht="14.75" outlineLevel="0" r="13">
      <c r="A13" s="6" t="n">
        <f aca="false">A12+1</f>
        <v>11</v>
      </c>
      <c r="B13" s="7"/>
      <c r="C13" s="7" t="s">
        <v>17</v>
      </c>
      <c r="D13" s="8" t="n">
        <f aca="false">IF(C13="-",0,IF(C13&gt;-25,25*C13/37))</f>
        <v>0</v>
      </c>
      <c r="E13" s="7" t="s">
        <v>17</v>
      </c>
      <c r="F13" s="8" t="n">
        <f aca="false">IF(E13="-",0,IF(E13&gt;-10,25*E13/10))</f>
        <v>0</v>
      </c>
      <c r="G13" s="7" t="s">
        <v>17</v>
      </c>
      <c r="H13" s="8" t="n">
        <f aca="false">IF(G13="-",0,IF(G13&gt;-10,25*G13/24))</f>
        <v>0</v>
      </c>
      <c r="I13" s="7" t="s">
        <v>17</v>
      </c>
      <c r="J13" s="8" t="n">
        <f aca="false">IF(I13="-",0,IF(I13&gt;0,25*I$53/I13))</f>
        <v>0</v>
      </c>
      <c r="K13" s="8" t="n">
        <f aca="false">D13+F13+H13+J13</f>
        <v>0</v>
      </c>
      <c r="L13" s="8" t="e">
        <f aca="false">_xlfn.rank.eq(K13,K$3:K$52)</f>
        <v>#NAME?</v>
      </c>
    </row>
    <row collapsed="false" customFormat="false" customHeight="false" hidden="false" ht="14.75" outlineLevel="0" r="14">
      <c r="A14" s="6" t="n">
        <f aca="false">A13+1</f>
        <v>12</v>
      </c>
      <c r="B14" s="7"/>
      <c r="C14" s="7" t="s">
        <v>17</v>
      </c>
      <c r="D14" s="8" t="n">
        <f aca="false">IF(C14="-",0,IF(C14&gt;-25,25*C14/37))</f>
        <v>0</v>
      </c>
      <c r="E14" s="7" t="s">
        <v>17</v>
      </c>
      <c r="F14" s="8" t="n">
        <f aca="false">IF(E14="-",0,IF(E14&gt;-10,25*E14/10))</f>
        <v>0</v>
      </c>
      <c r="G14" s="7" t="s">
        <v>17</v>
      </c>
      <c r="H14" s="8" t="n">
        <f aca="false">IF(G14="-",0,IF(G14&gt;-10,25*G14/24))</f>
        <v>0</v>
      </c>
      <c r="I14" s="7" t="s">
        <v>17</v>
      </c>
      <c r="J14" s="8" t="n">
        <f aca="false">IF(I14="-",0,IF(I14&gt;0,25*I$53/I14))</f>
        <v>0</v>
      </c>
      <c r="K14" s="8" t="n">
        <f aca="false">D14+F14+H14+J14</f>
        <v>0</v>
      </c>
      <c r="L14" s="8" t="e">
        <f aca="false">_xlfn.rank.eq(K14,K$3:K$52)</f>
        <v>#NAME?</v>
      </c>
    </row>
    <row collapsed="false" customFormat="false" customHeight="false" hidden="false" ht="14.75" outlineLevel="0" r="15">
      <c r="A15" s="6" t="n">
        <f aca="false">A14+1</f>
        <v>13</v>
      </c>
      <c r="B15" s="7"/>
      <c r="C15" s="7" t="s">
        <v>17</v>
      </c>
      <c r="D15" s="8" t="n">
        <f aca="false">IF(C15="-",0,IF(C15&gt;-25,25*C15/37))</f>
        <v>0</v>
      </c>
      <c r="E15" s="7" t="s">
        <v>17</v>
      </c>
      <c r="F15" s="8" t="n">
        <f aca="false">IF(E15="-",0,IF(E15&gt;-10,25*E15/10))</f>
        <v>0</v>
      </c>
      <c r="G15" s="7" t="s">
        <v>17</v>
      </c>
      <c r="H15" s="8" t="n">
        <f aca="false">IF(G15="-",0,IF(G15&gt;-10,25*G15/24))</f>
        <v>0</v>
      </c>
      <c r="I15" s="7" t="s">
        <v>17</v>
      </c>
      <c r="J15" s="8" t="n">
        <f aca="false">IF(I15="-",0,IF(I15&gt;0,25*I$53/I15))</f>
        <v>0</v>
      </c>
      <c r="K15" s="8" t="n">
        <f aca="false">D15+F15+H15+J15</f>
        <v>0</v>
      </c>
      <c r="L15" s="8" t="e">
        <f aca="false">_xlfn.rank.eq(K15,K$3:K$52)</f>
        <v>#NAME?</v>
      </c>
    </row>
    <row collapsed="false" customFormat="false" customHeight="false" hidden="false" ht="14.75" outlineLevel="0" r="16">
      <c r="A16" s="6" t="n">
        <f aca="false">A15+1</f>
        <v>14</v>
      </c>
      <c r="B16" s="7"/>
      <c r="C16" s="7" t="s">
        <v>17</v>
      </c>
      <c r="D16" s="8" t="n">
        <f aca="false">IF(C16="-",0,IF(C16&gt;-25,25*C16/37))</f>
        <v>0</v>
      </c>
      <c r="E16" s="7" t="s">
        <v>17</v>
      </c>
      <c r="F16" s="8" t="n">
        <f aca="false">IF(E16="-",0,IF(E16&gt;-10,25*E16/10))</f>
        <v>0</v>
      </c>
      <c r="G16" s="7" t="s">
        <v>17</v>
      </c>
      <c r="H16" s="8" t="n">
        <f aca="false">IF(G16="-",0,IF(G16&gt;-10,25*G16/24))</f>
        <v>0</v>
      </c>
      <c r="I16" s="7" t="s">
        <v>17</v>
      </c>
      <c r="J16" s="8" t="n">
        <f aca="false">IF(I16="-",0,IF(I16&gt;0,25*I$53/I16))</f>
        <v>0</v>
      </c>
      <c r="K16" s="8" t="n">
        <f aca="false">D16+F16+H16+J16</f>
        <v>0</v>
      </c>
      <c r="L16" s="8" t="e">
        <f aca="false">_xlfn.rank.eq(K16,K$3:K$52)</f>
        <v>#NAME?</v>
      </c>
    </row>
    <row collapsed="false" customFormat="false" customHeight="false" hidden="false" ht="14.75" outlineLevel="0" r="17">
      <c r="A17" s="6" t="n">
        <f aca="false">A16+1</f>
        <v>15</v>
      </c>
      <c r="B17" s="7"/>
      <c r="C17" s="7" t="s">
        <v>17</v>
      </c>
      <c r="D17" s="8" t="n">
        <f aca="false">IF(C17="-",0,IF(C17&gt;-25,25*C17/37))</f>
        <v>0</v>
      </c>
      <c r="E17" s="7" t="s">
        <v>17</v>
      </c>
      <c r="F17" s="8" t="n">
        <f aca="false">IF(E17="-",0,IF(E17&gt;-10,25*E17/10))</f>
        <v>0</v>
      </c>
      <c r="G17" s="7" t="s">
        <v>17</v>
      </c>
      <c r="H17" s="8" t="n">
        <f aca="false">IF(G17="-",0,IF(G17&gt;-10,25*G17/24))</f>
        <v>0</v>
      </c>
      <c r="I17" s="7" t="s">
        <v>17</v>
      </c>
      <c r="J17" s="8" t="n">
        <f aca="false">IF(I17="-",0,IF(I17&gt;0,25*I$53/I17))</f>
        <v>0</v>
      </c>
      <c r="K17" s="8" t="n">
        <f aca="false">D17+F17+H17+J17</f>
        <v>0</v>
      </c>
      <c r="L17" s="8" t="e">
        <f aca="false">_xlfn.rank.eq(K17,K$3:K$52)</f>
        <v>#NAME?</v>
      </c>
    </row>
    <row collapsed="false" customFormat="false" customHeight="false" hidden="false" ht="14.75" outlineLevel="0" r="18">
      <c r="A18" s="6" t="n">
        <f aca="false">A17+1</f>
        <v>16</v>
      </c>
      <c r="B18" s="7"/>
      <c r="C18" s="7" t="s">
        <v>17</v>
      </c>
      <c r="D18" s="8" t="n">
        <f aca="false">IF(C18="-",0,IF(C18&gt;-25,25*C18/37))</f>
        <v>0</v>
      </c>
      <c r="E18" s="7" t="s">
        <v>17</v>
      </c>
      <c r="F18" s="8" t="n">
        <f aca="false">IF(E18="-",0,IF(E18&gt;-10,25*E18/10))</f>
        <v>0</v>
      </c>
      <c r="G18" s="7" t="s">
        <v>17</v>
      </c>
      <c r="H18" s="8" t="n">
        <f aca="false">IF(G18="-",0,IF(G18&gt;-10,25*G18/24))</f>
        <v>0</v>
      </c>
      <c r="I18" s="7" t="s">
        <v>17</v>
      </c>
      <c r="J18" s="8" t="n">
        <f aca="false">IF(I18="-",0,IF(I18&gt;0,25*I$53/I18))</f>
        <v>0</v>
      </c>
      <c r="K18" s="8" t="n">
        <f aca="false">D18+F18+H18+J18</f>
        <v>0</v>
      </c>
      <c r="L18" s="8" t="e">
        <f aca="false">_xlfn.rank.eq(K18,K$3:K$52)</f>
        <v>#NAME?</v>
      </c>
    </row>
    <row collapsed="false" customFormat="false" customHeight="false" hidden="false" ht="14.75" outlineLevel="0" r="19">
      <c r="A19" s="6" t="n">
        <f aca="false">A18+1</f>
        <v>17</v>
      </c>
      <c r="B19" s="7"/>
      <c r="C19" s="7" t="s">
        <v>17</v>
      </c>
      <c r="D19" s="8" t="n">
        <f aca="false">IF(C19="-",0,IF(C19&gt;-25,25*C19/37))</f>
        <v>0</v>
      </c>
      <c r="E19" s="7" t="s">
        <v>17</v>
      </c>
      <c r="F19" s="8" t="n">
        <f aca="false">IF(E19="-",0,IF(E19&gt;-10,25*E19/10))</f>
        <v>0</v>
      </c>
      <c r="G19" s="7" t="s">
        <v>17</v>
      </c>
      <c r="H19" s="8" t="n">
        <f aca="false">IF(G19="-",0,IF(G19&gt;-10,25*G19/24))</f>
        <v>0</v>
      </c>
      <c r="I19" s="7" t="s">
        <v>17</v>
      </c>
      <c r="J19" s="8" t="n">
        <f aca="false">IF(I19="-",0,IF(I19&gt;0,25*I$53/I19))</f>
        <v>0</v>
      </c>
      <c r="K19" s="8" t="n">
        <f aca="false">D19+F19+H19+J19</f>
        <v>0</v>
      </c>
      <c r="L19" s="8" t="e">
        <f aca="false">_xlfn.rank.eq(K19,K$3:K$52)</f>
        <v>#NAME?</v>
      </c>
    </row>
    <row collapsed="false" customFormat="false" customHeight="false" hidden="false" ht="14.75" outlineLevel="0" r="20">
      <c r="A20" s="6" t="n">
        <f aca="false">A19+1</f>
        <v>18</v>
      </c>
      <c r="B20" s="7"/>
      <c r="C20" s="7" t="s">
        <v>17</v>
      </c>
      <c r="D20" s="8" t="n">
        <f aca="false">IF(C20="-",0,IF(C20&gt;-25,25*C20/37))</f>
        <v>0</v>
      </c>
      <c r="E20" s="7" t="s">
        <v>17</v>
      </c>
      <c r="F20" s="8" t="n">
        <f aca="false">IF(E20="-",0,IF(E20&gt;-10,25*E20/10))</f>
        <v>0</v>
      </c>
      <c r="G20" s="7" t="s">
        <v>17</v>
      </c>
      <c r="H20" s="8" t="n">
        <f aca="false">IF(G20="-",0,IF(G20&gt;-10,25*G20/24))</f>
        <v>0</v>
      </c>
      <c r="I20" s="7" t="s">
        <v>17</v>
      </c>
      <c r="J20" s="8" t="n">
        <f aca="false">IF(I20="-",0,IF(I20&gt;0,25*I$53/I20))</f>
        <v>0</v>
      </c>
      <c r="K20" s="8" t="n">
        <f aca="false">D20+F20+H20+J20</f>
        <v>0</v>
      </c>
      <c r="L20" s="8" t="e">
        <f aca="false">_xlfn.rank.eq(K20,K$3:K$52)</f>
        <v>#NAME?</v>
      </c>
    </row>
    <row collapsed="false" customFormat="false" customHeight="false" hidden="false" ht="14.75" outlineLevel="0" r="21">
      <c r="A21" s="6" t="n">
        <f aca="false">A20+1</f>
        <v>19</v>
      </c>
      <c r="B21" s="7"/>
      <c r="C21" s="7" t="s">
        <v>17</v>
      </c>
      <c r="D21" s="8" t="n">
        <f aca="false">IF(C21="-",0,IF(C21&gt;-25,25*C21/37))</f>
        <v>0</v>
      </c>
      <c r="E21" s="7" t="s">
        <v>17</v>
      </c>
      <c r="F21" s="8" t="n">
        <f aca="false">IF(E21="-",0,IF(E21&gt;-10,25*E21/10))</f>
        <v>0</v>
      </c>
      <c r="G21" s="7" t="s">
        <v>17</v>
      </c>
      <c r="H21" s="8" t="n">
        <f aca="false">IF(G21="-",0,IF(G21&gt;-10,25*G21/24))</f>
        <v>0</v>
      </c>
      <c r="I21" s="7" t="s">
        <v>17</v>
      </c>
      <c r="J21" s="8" t="n">
        <f aca="false">IF(I21="-",0,IF(I21&gt;0,25*I$53/I21))</f>
        <v>0</v>
      </c>
      <c r="K21" s="8" t="n">
        <f aca="false">D21+F21+H21+J21</f>
        <v>0</v>
      </c>
      <c r="L21" s="8" t="e">
        <f aca="false">_xlfn.rank.eq(K21,K$3:K$52)</f>
        <v>#NAME?</v>
      </c>
    </row>
    <row collapsed="false" customFormat="false" customHeight="false" hidden="false" ht="14.75" outlineLevel="0" r="22">
      <c r="A22" s="6" t="n">
        <f aca="false">A21+1</f>
        <v>20</v>
      </c>
      <c r="B22" s="7"/>
      <c r="C22" s="7" t="s">
        <v>17</v>
      </c>
      <c r="D22" s="8" t="n">
        <f aca="false">IF(C22="-",0,IF(C22&gt;-25,25*C22/37))</f>
        <v>0</v>
      </c>
      <c r="E22" s="7" t="s">
        <v>17</v>
      </c>
      <c r="F22" s="8" t="n">
        <f aca="false">IF(E22="-",0,IF(E22&gt;-10,25*E22/10))</f>
        <v>0</v>
      </c>
      <c r="G22" s="7" t="s">
        <v>17</v>
      </c>
      <c r="H22" s="8" t="n">
        <f aca="false">IF(G22="-",0,IF(G22&gt;-10,25*G22/24))</f>
        <v>0</v>
      </c>
      <c r="I22" s="7" t="s">
        <v>17</v>
      </c>
      <c r="J22" s="8" t="n">
        <f aca="false">IF(I22="-",0,IF(I22&gt;0,25*I$53/I22))</f>
        <v>0</v>
      </c>
      <c r="K22" s="8" t="n">
        <f aca="false">D22+F22+H22+J22</f>
        <v>0</v>
      </c>
      <c r="L22" s="8" t="e">
        <f aca="false">_xlfn.rank.eq(K22,K$3:K$52)</f>
        <v>#NAME?</v>
      </c>
    </row>
    <row collapsed="false" customFormat="false" customHeight="false" hidden="false" ht="14.75" outlineLevel="0" r="23">
      <c r="A23" s="6" t="n">
        <f aca="false">A22+1</f>
        <v>21</v>
      </c>
      <c r="B23" s="7"/>
      <c r="C23" s="7" t="s">
        <v>17</v>
      </c>
      <c r="D23" s="8" t="n">
        <f aca="false">IF(C23="-",0,IF(C23&gt;-25,25*C23/37))</f>
        <v>0</v>
      </c>
      <c r="E23" s="7" t="s">
        <v>17</v>
      </c>
      <c r="F23" s="8" t="n">
        <f aca="false">IF(E23="-",0,IF(E23&gt;-10,25*E23/10))</f>
        <v>0</v>
      </c>
      <c r="G23" s="7" t="s">
        <v>17</v>
      </c>
      <c r="H23" s="8" t="n">
        <f aca="false">IF(G23="-",0,IF(G23&gt;-10,25*G23/24))</f>
        <v>0</v>
      </c>
      <c r="I23" s="7" t="s">
        <v>17</v>
      </c>
      <c r="J23" s="8" t="n">
        <f aca="false">IF(I23="-",0,IF(I23&gt;0,25*I$53/I23))</f>
        <v>0</v>
      </c>
      <c r="K23" s="8" t="n">
        <f aca="false">D23+F23+H23+J23</f>
        <v>0</v>
      </c>
      <c r="L23" s="8" t="e">
        <f aca="false">_xlfn.rank.eq(K23,K$3:K$52)</f>
        <v>#NAME?</v>
      </c>
    </row>
    <row collapsed="false" customFormat="false" customHeight="false" hidden="false" ht="14.75" outlineLevel="0" r="24">
      <c r="A24" s="6" t="n">
        <f aca="false">A23+1</f>
        <v>22</v>
      </c>
      <c r="B24" s="7"/>
      <c r="C24" s="7" t="s">
        <v>17</v>
      </c>
      <c r="D24" s="8" t="n">
        <f aca="false">IF(C24="-",0,IF(C24&gt;-25,25*C24/37))</f>
        <v>0</v>
      </c>
      <c r="E24" s="7" t="s">
        <v>17</v>
      </c>
      <c r="F24" s="8" t="n">
        <f aca="false">IF(E24="-",0,IF(E24&gt;-10,25*E24/10))</f>
        <v>0</v>
      </c>
      <c r="G24" s="7" t="s">
        <v>17</v>
      </c>
      <c r="H24" s="8" t="n">
        <f aca="false">IF(G24="-",0,IF(G24&gt;-10,25*G24/24))</f>
        <v>0</v>
      </c>
      <c r="I24" s="7" t="s">
        <v>17</v>
      </c>
      <c r="J24" s="8" t="n">
        <f aca="false">IF(I24="-",0,IF(I24&gt;0,25*I$53/I24))</f>
        <v>0</v>
      </c>
      <c r="K24" s="8" t="n">
        <f aca="false">D24+F24+H24+J24</f>
        <v>0</v>
      </c>
      <c r="L24" s="8" t="e">
        <f aca="false">_xlfn.rank.eq(K24,K$3:K$52)</f>
        <v>#NAME?</v>
      </c>
    </row>
    <row collapsed="false" customFormat="false" customHeight="false" hidden="false" ht="14.75" outlineLevel="0" r="25">
      <c r="A25" s="6" t="n">
        <f aca="false">A24+1</f>
        <v>23</v>
      </c>
      <c r="B25" s="7"/>
      <c r="C25" s="7" t="s">
        <v>17</v>
      </c>
      <c r="D25" s="8" t="n">
        <f aca="false">IF(C25="-",0,IF(C25&gt;-25,25*C25/37))</f>
        <v>0</v>
      </c>
      <c r="E25" s="7" t="s">
        <v>17</v>
      </c>
      <c r="F25" s="8" t="n">
        <f aca="false">IF(E25="-",0,IF(E25&gt;-10,25*E25/10))</f>
        <v>0</v>
      </c>
      <c r="G25" s="7" t="s">
        <v>17</v>
      </c>
      <c r="H25" s="8" t="n">
        <f aca="false">IF(G25="-",0,IF(G25&gt;-10,25*G25/24))</f>
        <v>0</v>
      </c>
      <c r="I25" s="7" t="s">
        <v>17</v>
      </c>
      <c r="J25" s="8" t="n">
        <f aca="false">IF(I25="-",0,IF(I25&gt;0,25*I$53/I25))</f>
        <v>0</v>
      </c>
      <c r="K25" s="8" t="n">
        <f aca="false">D25+F25+H25+J25</f>
        <v>0</v>
      </c>
      <c r="L25" s="8" t="e">
        <f aca="false">_xlfn.rank.eq(K25,K$3:K$52)</f>
        <v>#NAME?</v>
      </c>
    </row>
    <row collapsed="false" customFormat="false" customHeight="false" hidden="false" ht="14.75" outlineLevel="0" r="26">
      <c r="A26" s="6" t="n">
        <f aca="false">A25+1</f>
        <v>24</v>
      </c>
      <c r="B26" s="7"/>
      <c r="C26" s="7" t="s">
        <v>17</v>
      </c>
      <c r="D26" s="8" t="n">
        <f aca="false">IF(C26="-",0,IF(C26&gt;-25,25*C26/37))</f>
        <v>0</v>
      </c>
      <c r="E26" s="7" t="s">
        <v>17</v>
      </c>
      <c r="F26" s="8" t="n">
        <f aca="false">IF(E26="-",0,IF(E26&gt;-10,25*E26/10))</f>
        <v>0</v>
      </c>
      <c r="G26" s="7" t="s">
        <v>17</v>
      </c>
      <c r="H26" s="8" t="n">
        <f aca="false">IF(G26="-",0,IF(G26&gt;-10,25*G26/24))</f>
        <v>0</v>
      </c>
      <c r="I26" s="7" t="s">
        <v>17</v>
      </c>
      <c r="J26" s="8" t="n">
        <f aca="false">IF(I26="-",0,IF(I26&gt;0,25*I$53/I26))</f>
        <v>0</v>
      </c>
      <c r="K26" s="8" t="n">
        <f aca="false">D26+F26+H26+J26</f>
        <v>0</v>
      </c>
      <c r="L26" s="8" t="e">
        <f aca="false">_xlfn.rank.eq(K26,K$3:K$52)</f>
        <v>#NAME?</v>
      </c>
    </row>
    <row collapsed="false" customFormat="false" customHeight="false" hidden="false" ht="14.75" outlineLevel="0" r="27">
      <c r="A27" s="6" t="n">
        <f aca="false">A26+1</f>
        <v>25</v>
      </c>
      <c r="B27" s="7"/>
      <c r="C27" s="7" t="s">
        <v>17</v>
      </c>
      <c r="D27" s="8" t="n">
        <f aca="false">IF(C27="-",0,IF(C27&gt;-25,25*C27/37))</f>
        <v>0</v>
      </c>
      <c r="E27" s="7" t="s">
        <v>17</v>
      </c>
      <c r="F27" s="8" t="n">
        <f aca="false">IF(E27="-",0,IF(E27&gt;-10,25*E27/10))</f>
        <v>0</v>
      </c>
      <c r="G27" s="7" t="s">
        <v>17</v>
      </c>
      <c r="H27" s="8" t="n">
        <f aca="false">IF(G27="-",0,IF(G27&gt;-10,25*G27/24))</f>
        <v>0</v>
      </c>
      <c r="I27" s="7" t="s">
        <v>17</v>
      </c>
      <c r="J27" s="8" t="n">
        <f aca="false">IF(I27="-",0,IF(I27&gt;0,25*I$53/I27))</f>
        <v>0</v>
      </c>
      <c r="K27" s="8" t="n">
        <f aca="false">D27+F27+H27+J27</f>
        <v>0</v>
      </c>
      <c r="L27" s="8" t="e">
        <f aca="false">_xlfn.rank.eq(K27,K$3:K$52)</f>
        <v>#NAME?</v>
      </c>
    </row>
    <row collapsed="false" customFormat="false" customHeight="false" hidden="false" ht="14.75" outlineLevel="0" r="28">
      <c r="A28" s="6" t="n">
        <f aca="false">A27+1</f>
        <v>26</v>
      </c>
      <c r="B28" s="7"/>
      <c r="C28" s="7" t="s">
        <v>17</v>
      </c>
      <c r="D28" s="8" t="n">
        <f aca="false">IF(C28="-",0,IF(C28&gt;-25,25*C28/37))</f>
        <v>0</v>
      </c>
      <c r="E28" s="7" t="s">
        <v>17</v>
      </c>
      <c r="F28" s="8" t="n">
        <f aca="false">IF(E28="-",0,IF(E28&gt;-10,25*E28/10))</f>
        <v>0</v>
      </c>
      <c r="G28" s="7" t="s">
        <v>17</v>
      </c>
      <c r="H28" s="8" t="n">
        <f aca="false">IF(G28="-",0,IF(G28&gt;-10,25*G28/24))</f>
        <v>0</v>
      </c>
      <c r="I28" s="7" t="s">
        <v>17</v>
      </c>
      <c r="J28" s="8" t="n">
        <f aca="false">IF(I28="-",0,IF(I28&gt;0,25*I$53/I28))</f>
        <v>0</v>
      </c>
      <c r="K28" s="8" t="n">
        <f aca="false">D28+F28+H28+J28</f>
        <v>0</v>
      </c>
      <c r="L28" s="8" t="e">
        <f aca="false">_xlfn.rank.eq(K28,K$3:K$52)</f>
        <v>#NAME?</v>
      </c>
    </row>
    <row collapsed="false" customFormat="false" customHeight="false" hidden="false" ht="14.75" outlineLevel="0" r="29">
      <c r="A29" s="6" t="n">
        <f aca="false">A28+1</f>
        <v>27</v>
      </c>
      <c r="B29" s="7"/>
      <c r="C29" s="7" t="s">
        <v>17</v>
      </c>
      <c r="D29" s="8" t="n">
        <f aca="false">IF(C29="-",0,IF(C29&gt;-25,25*C29/37))</f>
        <v>0</v>
      </c>
      <c r="E29" s="7" t="s">
        <v>17</v>
      </c>
      <c r="F29" s="8" t="n">
        <f aca="false">IF(E29="-",0,IF(E29&gt;-10,25*E29/10))</f>
        <v>0</v>
      </c>
      <c r="G29" s="7" t="s">
        <v>17</v>
      </c>
      <c r="H29" s="8" t="n">
        <f aca="false">IF(G29="-",0,IF(G29&gt;-10,25*G29/24))</f>
        <v>0</v>
      </c>
      <c r="I29" s="7" t="s">
        <v>17</v>
      </c>
      <c r="J29" s="8" t="n">
        <f aca="false">IF(I29="-",0,IF(I29&gt;0,25*I$53/I29))</f>
        <v>0</v>
      </c>
      <c r="K29" s="8" t="n">
        <f aca="false">D29+F29+H29+J29</f>
        <v>0</v>
      </c>
      <c r="L29" s="8" t="e">
        <f aca="false">_xlfn.rank.eq(K29,K$3:K$52)</f>
        <v>#NAME?</v>
      </c>
    </row>
    <row collapsed="false" customFormat="false" customHeight="false" hidden="false" ht="14.75" outlineLevel="0" r="30">
      <c r="A30" s="6" t="n">
        <f aca="false">A29+1</f>
        <v>28</v>
      </c>
      <c r="B30" s="7"/>
      <c r="C30" s="7" t="s">
        <v>17</v>
      </c>
      <c r="D30" s="8" t="n">
        <f aca="false">IF(C30="-",0,IF(C30&gt;-25,25*C30/37))</f>
        <v>0</v>
      </c>
      <c r="E30" s="7" t="s">
        <v>17</v>
      </c>
      <c r="F30" s="8" t="n">
        <f aca="false">IF(E30="-",0,IF(E30&gt;-10,25*E30/10))</f>
        <v>0</v>
      </c>
      <c r="G30" s="7" t="s">
        <v>17</v>
      </c>
      <c r="H30" s="8" t="n">
        <f aca="false">IF(G30="-",0,IF(G30&gt;-10,25*G30/24))</f>
        <v>0</v>
      </c>
      <c r="I30" s="7" t="s">
        <v>17</v>
      </c>
      <c r="J30" s="8" t="n">
        <f aca="false">IF(I30="-",0,IF(I30&gt;0,25*I$53/I30))</f>
        <v>0</v>
      </c>
      <c r="K30" s="8" t="n">
        <f aca="false">D30+F30+H30+J30</f>
        <v>0</v>
      </c>
      <c r="L30" s="8" t="e">
        <f aca="false">_xlfn.rank.eq(K30,K$3:K$52)</f>
        <v>#NAME?</v>
      </c>
    </row>
    <row collapsed="false" customFormat="false" customHeight="false" hidden="false" ht="14.75" outlineLevel="0" r="31">
      <c r="A31" s="6" t="n">
        <f aca="false">A30+1</f>
        <v>29</v>
      </c>
      <c r="B31" s="7"/>
      <c r="C31" s="7" t="s">
        <v>17</v>
      </c>
      <c r="D31" s="8" t="n">
        <f aca="false">IF(C31="-",0,IF(C31&gt;-25,25*C31/37))</f>
        <v>0</v>
      </c>
      <c r="E31" s="7" t="s">
        <v>17</v>
      </c>
      <c r="F31" s="8" t="n">
        <f aca="false">IF(E31="-",0,IF(E31&gt;-10,25*E31/10))</f>
        <v>0</v>
      </c>
      <c r="G31" s="7" t="s">
        <v>17</v>
      </c>
      <c r="H31" s="8" t="n">
        <f aca="false">IF(G31="-",0,IF(G31&gt;-10,25*G31/24))</f>
        <v>0</v>
      </c>
      <c r="I31" s="7" t="s">
        <v>17</v>
      </c>
      <c r="J31" s="8" t="n">
        <f aca="false">IF(I31="-",0,IF(I31&gt;0,25*I$53/I31))</f>
        <v>0</v>
      </c>
      <c r="K31" s="8" t="n">
        <f aca="false">D31+F31+H31+J31</f>
        <v>0</v>
      </c>
      <c r="L31" s="8" t="e">
        <f aca="false">_xlfn.rank.eq(K31,K$3:K$52)</f>
        <v>#NAME?</v>
      </c>
    </row>
    <row collapsed="false" customFormat="false" customHeight="false" hidden="false" ht="14.75" outlineLevel="0" r="32">
      <c r="A32" s="6" t="n">
        <f aca="false">A31+1</f>
        <v>30</v>
      </c>
      <c r="B32" s="7"/>
      <c r="C32" s="7" t="s">
        <v>17</v>
      </c>
      <c r="D32" s="8" t="n">
        <f aca="false">IF(C32="-",0,IF(C32&gt;-25,25*C32/37))</f>
        <v>0</v>
      </c>
      <c r="E32" s="7" t="s">
        <v>17</v>
      </c>
      <c r="F32" s="8" t="n">
        <f aca="false">IF(E32="-",0,IF(E32&gt;-10,25*E32/10))</f>
        <v>0</v>
      </c>
      <c r="G32" s="7" t="s">
        <v>17</v>
      </c>
      <c r="H32" s="8" t="n">
        <f aca="false">IF(G32="-",0,IF(G32&gt;-10,25*G32/24))</f>
        <v>0</v>
      </c>
      <c r="I32" s="7" t="s">
        <v>17</v>
      </c>
      <c r="J32" s="8" t="n">
        <f aca="false">IF(I32="-",0,IF(I32&gt;0,25*I$53/I32))</f>
        <v>0</v>
      </c>
      <c r="K32" s="8" t="n">
        <f aca="false">D32+F32+H32+J32</f>
        <v>0</v>
      </c>
      <c r="L32" s="8" t="e">
        <f aca="false">_xlfn.rank.eq(K32,K$3:K$52)</f>
        <v>#NAME?</v>
      </c>
    </row>
    <row collapsed="false" customFormat="false" customHeight="false" hidden="false" ht="14.75" outlineLevel="0" r="33">
      <c r="A33" s="6" t="n">
        <f aca="false">A32+1</f>
        <v>31</v>
      </c>
      <c r="B33" s="7"/>
      <c r="C33" s="7" t="s">
        <v>17</v>
      </c>
      <c r="D33" s="8" t="n">
        <f aca="false">IF(C33="-",0,IF(C33&gt;-25,25*C33/37))</f>
        <v>0</v>
      </c>
      <c r="E33" s="7" t="s">
        <v>17</v>
      </c>
      <c r="F33" s="8" t="n">
        <f aca="false">IF(E33="-",0,IF(E33&gt;-10,25*E33/10))</f>
        <v>0</v>
      </c>
      <c r="G33" s="7" t="s">
        <v>17</v>
      </c>
      <c r="H33" s="8" t="n">
        <f aca="false">IF(G33="-",0,IF(G33&gt;-10,25*G33/24))</f>
        <v>0</v>
      </c>
      <c r="I33" s="7" t="s">
        <v>17</v>
      </c>
      <c r="J33" s="8" t="n">
        <f aca="false">IF(I33="-",0,IF(I33&gt;0,25*I$53/I33))</f>
        <v>0</v>
      </c>
      <c r="K33" s="8" t="n">
        <f aca="false">D33+F33+H33+J33</f>
        <v>0</v>
      </c>
      <c r="L33" s="8" t="e">
        <f aca="false">_xlfn.rank.eq(K33,K$3:K$52)</f>
        <v>#NAME?</v>
      </c>
    </row>
    <row collapsed="false" customFormat="false" customHeight="false" hidden="false" ht="14.75" outlineLevel="0" r="34">
      <c r="A34" s="6" t="n">
        <f aca="false">A33+1</f>
        <v>32</v>
      </c>
      <c r="B34" s="7"/>
      <c r="C34" s="7" t="s">
        <v>17</v>
      </c>
      <c r="D34" s="8" t="n">
        <f aca="false">IF(C34="-",0,IF(C34&gt;-25,25*C34/37))</f>
        <v>0</v>
      </c>
      <c r="E34" s="7" t="s">
        <v>17</v>
      </c>
      <c r="F34" s="8" t="n">
        <f aca="false">IF(E34="-",0,IF(E34&gt;-10,25*E34/10))</f>
        <v>0</v>
      </c>
      <c r="G34" s="7" t="s">
        <v>17</v>
      </c>
      <c r="H34" s="8" t="n">
        <f aca="false">IF(G34="-",0,IF(G34&gt;-10,25*G34/24))</f>
        <v>0</v>
      </c>
      <c r="I34" s="7" t="s">
        <v>17</v>
      </c>
      <c r="J34" s="8" t="n">
        <f aca="false">IF(I34="-",0,IF(I34&gt;0,25*I$53/I34))</f>
        <v>0</v>
      </c>
      <c r="K34" s="8" t="n">
        <f aca="false">D34+F34+H34+J34</f>
        <v>0</v>
      </c>
      <c r="L34" s="8" t="e">
        <f aca="false">_xlfn.rank.eq(K34,K$3:K$52)</f>
        <v>#NAME?</v>
      </c>
    </row>
    <row collapsed="false" customFormat="false" customHeight="false" hidden="false" ht="14.75" outlineLevel="0" r="35">
      <c r="A35" s="6" t="n">
        <f aca="false">A34+1</f>
        <v>33</v>
      </c>
      <c r="B35" s="7"/>
      <c r="C35" s="7" t="s">
        <v>17</v>
      </c>
      <c r="D35" s="8" t="n">
        <f aca="false">IF(C35="-",0,IF(C35&gt;-25,25*C35/37))</f>
        <v>0</v>
      </c>
      <c r="E35" s="7" t="s">
        <v>17</v>
      </c>
      <c r="F35" s="8" t="n">
        <f aca="false">IF(E35="-",0,IF(E35&gt;-10,25*E35/10))</f>
        <v>0</v>
      </c>
      <c r="G35" s="7" t="s">
        <v>17</v>
      </c>
      <c r="H35" s="8" t="n">
        <f aca="false">IF(G35="-",0,IF(G35&gt;-10,25*G35/24))</f>
        <v>0</v>
      </c>
      <c r="I35" s="7" t="s">
        <v>17</v>
      </c>
      <c r="J35" s="8" t="n">
        <f aca="false">IF(I35="-",0,IF(I35&gt;0,25*I$53/I35))</f>
        <v>0</v>
      </c>
      <c r="K35" s="8" t="n">
        <f aca="false">D35+F35+H35+J35</f>
        <v>0</v>
      </c>
      <c r="L35" s="8" t="e">
        <f aca="false">_xlfn.rank.eq(K35,K$3:K$52)</f>
        <v>#NAME?</v>
      </c>
    </row>
    <row collapsed="false" customFormat="false" customHeight="false" hidden="false" ht="14.75" outlineLevel="0" r="36">
      <c r="A36" s="6" t="n">
        <f aca="false">A35+1</f>
        <v>34</v>
      </c>
      <c r="B36" s="7"/>
      <c r="C36" s="7" t="s">
        <v>17</v>
      </c>
      <c r="D36" s="8" t="n">
        <f aca="false">IF(C36="-",0,IF(C36&gt;-25,25*C36/37))</f>
        <v>0</v>
      </c>
      <c r="E36" s="7" t="s">
        <v>17</v>
      </c>
      <c r="F36" s="8" t="n">
        <f aca="false">IF(E36="-",0,IF(E36&gt;-10,25*E36/10))</f>
        <v>0</v>
      </c>
      <c r="G36" s="7" t="s">
        <v>17</v>
      </c>
      <c r="H36" s="8" t="n">
        <f aca="false">IF(G36="-",0,IF(G36&gt;-10,25*G36/24))</f>
        <v>0</v>
      </c>
      <c r="I36" s="7" t="s">
        <v>17</v>
      </c>
      <c r="J36" s="8" t="n">
        <f aca="false">IF(I36="-",0,IF(I36&gt;0,25*I$53/I36))</f>
        <v>0</v>
      </c>
      <c r="K36" s="8" t="n">
        <f aca="false">D36+F36+H36+J36</f>
        <v>0</v>
      </c>
      <c r="L36" s="8" t="e">
        <f aca="false">_xlfn.rank.eq(K36,K$3:K$52)</f>
        <v>#NAME?</v>
      </c>
    </row>
    <row collapsed="false" customFormat="false" customHeight="false" hidden="false" ht="14.75" outlineLevel="0" r="37">
      <c r="A37" s="6" t="n">
        <f aca="false">A36+1</f>
        <v>35</v>
      </c>
      <c r="B37" s="7"/>
      <c r="C37" s="7" t="s">
        <v>17</v>
      </c>
      <c r="D37" s="8" t="n">
        <f aca="false">IF(C37="-",0,IF(C37&gt;-25,25*C37/37))</f>
        <v>0</v>
      </c>
      <c r="E37" s="7" t="s">
        <v>17</v>
      </c>
      <c r="F37" s="8" t="n">
        <f aca="false">IF(E37="-",0,IF(E37&gt;-10,25*E37/10))</f>
        <v>0</v>
      </c>
      <c r="G37" s="7" t="s">
        <v>17</v>
      </c>
      <c r="H37" s="8" t="n">
        <f aca="false">IF(G37="-",0,IF(G37&gt;-10,25*G37/24))</f>
        <v>0</v>
      </c>
      <c r="I37" s="7" t="s">
        <v>17</v>
      </c>
      <c r="J37" s="8" t="n">
        <f aca="false">IF(I37="-",0,IF(I37&gt;0,25*I$53/I37))</f>
        <v>0</v>
      </c>
      <c r="K37" s="8" t="n">
        <f aca="false">D37+F37+H37+J37</f>
        <v>0</v>
      </c>
      <c r="L37" s="8" t="e">
        <f aca="false">_xlfn.rank.eq(K37,K$3:K$52)</f>
        <v>#NAME?</v>
      </c>
    </row>
    <row collapsed="false" customFormat="false" customHeight="false" hidden="false" ht="14.75" outlineLevel="0" r="38">
      <c r="A38" s="6" t="n">
        <f aca="false">A37+1</f>
        <v>36</v>
      </c>
      <c r="B38" s="7"/>
      <c r="C38" s="7" t="s">
        <v>17</v>
      </c>
      <c r="D38" s="8" t="n">
        <f aca="false">IF(C38="-",0,IF(C38&gt;-25,25*C38/37))</f>
        <v>0</v>
      </c>
      <c r="E38" s="7" t="s">
        <v>17</v>
      </c>
      <c r="F38" s="8" t="n">
        <f aca="false">IF(E38="-",0,IF(E38&gt;-10,25*E38/10))</f>
        <v>0</v>
      </c>
      <c r="G38" s="7" t="s">
        <v>17</v>
      </c>
      <c r="H38" s="8" t="n">
        <f aca="false">IF(G38="-",0,IF(G38&gt;-10,25*G38/24))</f>
        <v>0</v>
      </c>
      <c r="I38" s="7" t="s">
        <v>17</v>
      </c>
      <c r="J38" s="8" t="n">
        <f aca="false">IF(I38="-",0,IF(I38&gt;0,25*I$53/I38))</f>
        <v>0</v>
      </c>
      <c r="K38" s="8" t="n">
        <f aca="false">D38+F38+H38+J38</f>
        <v>0</v>
      </c>
      <c r="L38" s="8" t="e">
        <f aca="false">_xlfn.rank.eq(K38,K$3:K$52)</f>
        <v>#NAME?</v>
      </c>
    </row>
    <row collapsed="false" customFormat="false" customHeight="false" hidden="false" ht="14.75" outlineLevel="0" r="39">
      <c r="A39" s="6" t="n">
        <f aca="false">A38+1</f>
        <v>37</v>
      </c>
      <c r="B39" s="7"/>
      <c r="C39" s="7" t="s">
        <v>17</v>
      </c>
      <c r="D39" s="8" t="n">
        <f aca="false">IF(C39="-",0,IF(C39&gt;-25,25*C39/37))</f>
        <v>0</v>
      </c>
      <c r="E39" s="7" t="s">
        <v>17</v>
      </c>
      <c r="F39" s="8" t="n">
        <f aca="false">IF(E39="-",0,IF(E39&gt;-10,25*E39/10))</f>
        <v>0</v>
      </c>
      <c r="G39" s="7" t="s">
        <v>17</v>
      </c>
      <c r="H39" s="8" t="n">
        <f aca="false">IF(G39="-",0,IF(G39&gt;-10,25*G39/24))</f>
        <v>0</v>
      </c>
      <c r="I39" s="7" t="s">
        <v>17</v>
      </c>
      <c r="J39" s="8" t="n">
        <f aca="false">IF(I39="-",0,IF(I39&gt;0,25*I$53/I39))</f>
        <v>0</v>
      </c>
      <c r="K39" s="8" t="n">
        <f aca="false">D39+F39+H39+J39</f>
        <v>0</v>
      </c>
      <c r="L39" s="8" t="e">
        <f aca="false">_xlfn.rank.eq(K39,K$3:K$52)</f>
        <v>#NAME?</v>
      </c>
    </row>
    <row collapsed="false" customFormat="false" customHeight="false" hidden="false" ht="14.75" outlineLevel="0" r="40">
      <c r="A40" s="6" t="n">
        <f aca="false">A39+1</f>
        <v>38</v>
      </c>
      <c r="B40" s="7"/>
      <c r="C40" s="7" t="s">
        <v>17</v>
      </c>
      <c r="D40" s="8" t="n">
        <f aca="false">IF(C40="-",0,IF(C40&gt;-25,25*C40/37))</f>
        <v>0</v>
      </c>
      <c r="E40" s="7" t="s">
        <v>17</v>
      </c>
      <c r="F40" s="8" t="n">
        <f aca="false">IF(E40="-",0,IF(E40&gt;-10,25*E40/10))</f>
        <v>0</v>
      </c>
      <c r="G40" s="7" t="s">
        <v>17</v>
      </c>
      <c r="H40" s="8" t="n">
        <f aca="false">IF(G40="-",0,IF(G40&gt;-10,25*G40/24))</f>
        <v>0</v>
      </c>
      <c r="I40" s="7" t="s">
        <v>17</v>
      </c>
      <c r="J40" s="8" t="n">
        <f aca="false">IF(I40="-",0,IF(I40&gt;0,25*I$53/I40))</f>
        <v>0</v>
      </c>
      <c r="K40" s="8" t="n">
        <f aca="false">D40+F40+H40+J40</f>
        <v>0</v>
      </c>
      <c r="L40" s="8" t="e">
        <f aca="false">_xlfn.rank.eq(K40,K$3:K$52)</f>
        <v>#NAME?</v>
      </c>
    </row>
    <row collapsed="false" customFormat="false" customHeight="false" hidden="false" ht="14.75" outlineLevel="0" r="41">
      <c r="A41" s="6" t="n">
        <f aca="false">A40+1</f>
        <v>39</v>
      </c>
      <c r="B41" s="7"/>
      <c r="C41" s="7" t="s">
        <v>17</v>
      </c>
      <c r="D41" s="8" t="n">
        <f aca="false">IF(C41="-",0,IF(C41&gt;-25,25*C41/37))</f>
        <v>0</v>
      </c>
      <c r="E41" s="7" t="s">
        <v>17</v>
      </c>
      <c r="F41" s="8" t="n">
        <f aca="false">IF(E41="-",0,IF(E41&gt;-10,25*E41/10))</f>
        <v>0</v>
      </c>
      <c r="G41" s="7" t="s">
        <v>17</v>
      </c>
      <c r="H41" s="8" t="n">
        <f aca="false">IF(G41="-",0,IF(G41&gt;-10,25*G41/24))</f>
        <v>0</v>
      </c>
      <c r="I41" s="7" t="s">
        <v>17</v>
      </c>
      <c r="J41" s="8" t="n">
        <f aca="false">IF(I41="-",0,IF(I41&gt;0,25*I$53/I41))</f>
        <v>0</v>
      </c>
      <c r="K41" s="8" t="n">
        <f aca="false">D41+F41+H41+J41</f>
        <v>0</v>
      </c>
      <c r="L41" s="8" t="e">
        <f aca="false">_xlfn.rank.eq(K41,K$3:K$52)</f>
        <v>#NAME?</v>
      </c>
    </row>
    <row collapsed="false" customFormat="false" customHeight="false" hidden="false" ht="14.75" outlineLevel="0" r="42">
      <c r="A42" s="6" t="n">
        <f aca="false">A41+1</f>
        <v>40</v>
      </c>
      <c r="B42" s="7"/>
      <c r="C42" s="7" t="s">
        <v>17</v>
      </c>
      <c r="D42" s="8" t="n">
        <f aca="false">IF(C42="-",0,IF(C42&gt;-25,25*C42/37))</f>
        <v>0</v>
      </c>
      <c r="E42" s="7" t="s">
        <v>17</v>
      </c>
      <c r="F42" s="8" t="n">
        <f aca="false">IF(E42="-",0,IF(E42&gt;-10,25*E42/10))</f>
        <v>0</v>
      </c>
      <c r="G42" s="7" t="s">
        <v>17</v>
      </c>
      <c r="H42" s="8" t="n">
        <f aca="false">IF(G42="-",0,IF(G42&gt;-10,25*G42/24))</f>
        <v>0</v>
      </c>
      <c r="I42" s="7" t="s">
        <v>17</v>
      </c>
      <c r="J42" s="8" t="n">
        <f aca="false">IF(I42="-",0,IF(I42&gt;0,25*I$53/I42))</f>
        <v>0</v>
      </c>
      <c r="K42" s="8" t="n">
        <f aca="false">D42+F42+H42+J42</f>
        <v>0</v>
      </c>
      <c r="L42" s="8" t="e">
        <f aca="false">_xlfn.rank.eq(K42,K$3:K$52)</f>
        <v>#NAME?</v>
      </c>
    </row>
    <row collapsed="false" customFormat="false" customHeight="false" hidden="false" ht="14.75" outlineLevel="0" r="43">
      <c r="A43" s="6" t="n">
        <f aca="false">A42+1</f>
        <v>41</v>
      </c>
      <c r="B43" s="7"/>
      <c r="C43" s="7" t="s">
        <v>17</v>
      </c>
      <c r="D43" s="8" t="n">
        <f aca="false">IF(C43="-",0,IF(C43&gt;-25,25*C43/37))</f>
        <v>0</v>
      </c>
      <c r="E43" s="7" t="s">
        <v>17</v>
      </c>
      <c r="F43" s="8" t="n">
        <f aca="false">IF(E43="-",0,IF(E43&gt;-10,25*E43/10))</f>
        <v>0</v>
      </c>
      <c r="G43" s="7" t="s">
        <v>17</v>
      </c>
      <c r="H43" s="8" t="n">
        <f aca="false">IF(G43="-",0,IF(G43&gt;-10,25*G43/24))</f>
        <v>0</v>
      </c>
      <c r="I43" s="7" t="s">
        <v>17</v>
      </c>
      <c r="J43" s="8" t="n">
        <f aca="false">IF(I43="-",0,IF(I43&gt;0,25*I$53/I43))</f>
        <v>0</v>
      </c>
      <c r="K43" s="8" t="n">
        <f aca="false">D43+F43+H43+J43</f>
        <v>0</v>
      </c>
      <c r="L43" s="8" t="e">
        <f aca="false">_xlfn.rank.eq(K43,K$3:K$52)</f>
        <v>#NAME?</v>
      </c>
    </row>
    <row collapsed="false" customFormat="false" customHeight="false" hidden="false" ht="14.75" outlineLevel="0" r="44">
      <c r="A44" s="6" t="n">
        <f aca="false">A43+1</f>
        <v>42</v>
      </c>
      <c r="B44" s="7"/>
      <c r="C44" s="7" t="s">
        <v>17</v>
      </c>
      <c r="D44" s="8" t="n">
        <f aca="false">IF(C44="-",0,IF(C44&gt;-25,25*C44/37))</f>
        <v>0</v>
      </c>
      <c r="E44" s="7" t="s">
        <v>17</v>
      </c>
      <c r="F44" s="8" t="n">
        <f aca="false">IF(E44="-",0,IF(E44&gt;-10,25*E44/10))</f>
        <v>0</v>
      </c>
      <c r="G44" s="7" t="s">
        <v>17</v>
      </c>
      <c r="H44" s="8" t="n">
        <f aca="false">IF(G44="-",0,IF(G44&gt;-10,25*G44/24))</f>
        <v>0</v>
      </c>
      <c r="I44" s="7" t="s">
        <v>17</v>
      </c>
      <c r="J44" s="8" t="n">
        <f aca="false">IF(I44="-",0,IF(I44&gt;0,25*I$53/I44))</f>
        <v>0</v>
      </c>
      <c r="K44" s="8" t="n">
        <f aca="false">D44+F44+H44+J44</f>
        <v>0</v>
      </c>
      <c r="L44" s="8" t="e">
        <f aca="false">_xlfn.rank.eq(K44,K$3:K$52)</f>
        <v>#NAME?</v>
      </c>
    </row>
    <row collapsed="false" customFormat="false" customHeight="false" hidden="false" ht="14.75" outlineLevel="0" r="45">
      <c r="A45" s="6" t="n">
        <f aca="false">A44+1</f>
        <v>43</v>
      </c>
      <c r="B45" s="7"/>
      <c r="C45" s="7" t="s">
        <v>17</v>
      </c>
      <c r="D45" s="8" t="n">
        <f aca="false">IF(C45="-",0,IF(C45&gt;-25,25*C45/37))</f>
        <v>0</v>
      </c>
      <c r="E45" s="7" t="s">
        <v>17</v>
      </c>
      <c r="F45" s="8" t="n">
        <f aca="false">IF(E45="-",0,IF(E45&gt;-10,25*E45/10))</f>
        <v>0</v>
      </c>
      <c r="G45" s="7" t="s">
        <v>17</v>
      </c>
      <c r="H45" s="8" t="n">
        <f aca="false">IF(G45="-",0,IF(G45&gt;-10,25*G45/24))</f>
        <v>0</v>
      </c>
      <c r="I45" s="7" t="s">
        <v>17</v>
      </c>
      <c r="J45" s="8" t="n">
        <f aca="false">IF(I45="-",0,IF(I45&gt;0,25*I$53/I45))</f>
        <v>0</v>
      </c>
      <c r="K45" s="8" t="n">
        <f aca="false">D45+F45+H45+J45</f>
        <v>0</v>
      </c>
      <c r="L45" s="8" t="e">
        <f aca="false">_xlfn.rank.eq(K45,K$3:K$52)</f>
        <v>#NAME?</v>
      </c>
    </row>
    <row collapsed="false" customFormat="false" customHeight="false" hidden="false" ht="14.75" outlineLevel="0" r="46">
      <c r="A46" s="6" t="n">
        <f aca="false">A45+1</f>
        <v>44</v>
      </c>
      <c r="B46" s="7"/>
      <c r="C46" s="7" t="s">
        <v>17</v>
      </c>
      <c r="D46" s="8" t="n">
        <f aca="false">IF(C46="-",0,IF(C46&gt;-25,25*C46/37))</f>
        <v>0</v>
      </c>
      <c r="E46" s="7" t="s">
        <v>17</v>
      </c>
      <c r="F46" s="8" t="n">
        <f aca="false">IF(E46="-",0,IF(E46&gt;-10,25*E46/10))</f>
        <v>0</v>
      </c>
      <c r="G46" s="7" t="s">
        <v>17</v>
      </c>
      <c r="H46" s="8" t="n">
        <f aca="false">IF(G46="-",0,IF(G46&gt;-10,25*G46/24))</f>
        <v>0</v>
      </c>
      <c r="I46" s="7" t="s">
        <v>17</v>
      </c>
      <c r="J46" s="8" t="n">
        <f aca="false">IF(I46="-",0,IF(I46&gt;0,25*I$53/I46))</f>
        <v>0</v>
      </c>
      <c r="K46" s="8" t="n">
        <f aca="false">D46+F46+H46+J46</f>
        <v>0</v>
      </c>
      <c r="L46" s="8" t="e">
        <f aca="false">_xlfn.rank.eq(K46,K$3:K$52)</f>
        <v>#NAME?</v>
      </c>
    </row>
    <row collapsed="false" customFormat="false" customHeight="false" hidden="false" ht="14.75" outlineLevel="0" r="47">
      <c r="A47" s="6" t="n">
        <f aca="false">A46+1</f>
        <v>45</v>
      </c>
      <c r="B47" s="7"/>
      <c r="C47" s="7" t="s">
        <v>17</v>
      </c>
      <c r="D47" s="8" t="n">
        <f aca="false">IF(C47="-",0,IF(C47&gt;-25,25*C47/37))</f>
        <v>0</v>
      </c>
      <c r="E47" s="7" t="s">
        <v>17</v>
      </c>
      <c r="F47" s="8" t="n">
        <f aca="false">IF(E47="-",0,IF(E47&gt;-10,25*E47/10))</f>
        <v>0</v>
      </c>
      <c r="G47" s="7" t="s">
        <v>17</v>
      </c>
      <c r="H47" s="8" t="n">
        <f aca="false">IF(G47="-",0,IF(G47&gt;-10,25*G47/24))</f>
        <v>0</v>
      </c>
      <c r="I47" s="7" t="s">
        <v>17</v>
      </c>
      <c r="J47" s="8" t="n">
        <f aca="false">IF(I47="-",0,IF(I47&gt;0,25*I$53/I47))</f>
        <v>0</v>
      </c>
      <c r="K47" s="8" t="n">
        <f aca="false">D47+F47+H47+J47</f>
        <v>0</v>
      </c>
      <c r="L47" s="8" t="e">
        <f aca="false">_xlfn.rank.eq(K47,K$3:K$52)</f>
        <v>#NAME?</v>
      </c>
    </row>
    <row collapsed="false" customFormat="false" customHeight="false" hidden="false" ht="14.75" outlineLevel="0" r="48">
      <c r="A48" s="6" t="n">
        <f aca="false">A47+1</f>
        <v>46</v>
      </c>
      <c r="B48" s="7"/>
      <c r="C48" s="7" t="s">
        <v>17</v>
      </c>
      <c r="D48" s="8" t="n">
        <f aca="false">IF(C48="-",0,IF(C48&gt;-25,25*C48/37))</f>
        <v>0</v>
      </c>
      <c r="E48" s="7" t="s">
        <v>17</v>
      </c>
      <c r="F48" s="8" t="n">
        <f aca="false">IF(E48="-",0,IF(E48&gt;-10,25*E48/10))</f>
        <v>0</v>
      </c>
      <c r="G48" s="7" t="s">
        <v>17</v>
      </c>
      <c r="H48" s="8" t="n">
        <f aca="false">IF(G48="-",0,IF(G48&gt;-10,25*G48/24))</f>
        <v>0</v>
      </c>
      <c r="I48" s="7" t="s">
        <v>17</v>
      </c>
      <c r="J48" s="8" t="n">
        <f aca="false">IF(I48="-",0,IF(I48&gt;0,25*I$53/I48))</f>
        <v>0</v>
      </c>
      <c r="K48" s="8" t="n">
        <f aca="false">D48+F48+H48+J48</f>
        <v>0</v>
      </c>
      <c r="L48" s="8" t="e">
        <f aca="false">_xlfn.rank.eq(K48,K$3:K$52)</f>
        <v>#NAME?</v>
      </c>
    </row>
    <row collapsed="false" customFormat="false" customHeight="false" hidden="false" ht="14.75" outlineLevel="0" r="49">
      <c r="A49" s="6" t="n">
        <f aca="false">A48+1</f>
        <v>47</v>
      </c>
      <c r="B49" s="7"/>
      <c r="C49" s="7" t="s">
        <v>17</v>
      </c>
      <c r="D49" s="8" t="n">
        <f aca="false">IF(C49="-",0,IF(C49&gt;-25,25*C49/37))</f>
        <v>0</v>
      </c>
      <c r="E49" s="7" t="s">
        <v>17</v>
      </c>
      <c r="F49" s="8" t="n">
        <f aca="false">IF(E49="-",0,IF(E49&gt;-10,25*E49/10))</f>
        <v>0</v>
      </c>
      <c r="G49" s="7" t="s">
        <v>17</v>
      </c>
      <c r="H49" s="8" t="n">
        <f aca="false">IF(G49="-",0,IF(G49&gt;-10,25*G49/24))</f>
        <v>0</v>
      </c>
      <c r="I49" s="7" t="s">
        <v>17</v>
      </c>
      <c r="J49" s="8" t="n">
        <f aca="false">IF(I49="-",0,IF(I49&gt;0,25*I$53/I49))</f>
        <v>0</v>
      </c>
      <c r="K49" s="8" t="n">
        <f aca="false">D49+F49+H49+J49</f>
        <v>0</v>
      </c>
      <c r="L49" s="8" t="e">
        <f aca="false">_xlfn.rank.eq(K49,K$3:K$52)</f>
        <v>#NAME?</v>
      </c>
    </row>
    <row collapsed="false" customFormat="false" customHeight="false" hidden="false" ht="14.75" outlineLevel="0" r="50">
      <c r="A50" s="6" t="n">
        <f aca="false">A49+1</f>
        <v>48</v>
      </c>
      <c r="B50" s="7"/>
      <c r="C50" s="7" t="s">
        <v>17</v>
      </c>
      <c r="D50" s="8" t="n">
        <f aca="false">IF(C50="-",0,IF(C50&gt;-25,25*C50/37))</f>
        <v>0</v>
      </c>
      <c r="E50" s="7" t="s">
        <v>17</v>
      </c>
      <c r="F50" s="8" t="n">
        <f aca="false">IF(E50="-",0,IF(E50&gt;-10,25*E50/10))</f>
        <v>0</v>
      </c>
      <c r="G50" s="7" t="s">
        <v>17</v>
      </c>
      <c r="H50" s="8" t="n">
        <f aca="false">IF(G50="-",0,IF(G50&gt;-10,25*G50/24))</f>
        <v>0</v>
      </c>
      <c r="I50" s="7" t="s">
        <v>17</v>
      </c>
      <c r="J50" s="8" t="n">
        <f aca="false">IF(I50="-",0,IF(I50&gt;0,25*I$53/I50))</f>
        <v>0</v>
      </c>
      <c r="K50" s="8" t="n">
        <f aca="false">D50+F50+H50+J50</f>
        <v>0</v>
      </c>
      <c r="L50" s="8" t="e">
        <f aca="false">_xlfn.rank.eq(K50,K$3:K$52)</f>
        <v>#NAME?</v>
      </c>
    </row>
    <row collapsed="false" customFormat="false" customHeight="false" hidden="false" ht="14.75" outlineLevel="0" r="51">
      <c r="A51" s="6" t="n">
        <f aca="false">A50+1</f>
        <v>49</v>
      </c>
      <c r="B51" s="7"/>
      <c r="C51" s="7" t="s">
        <v>17</v>
      </c>
      <c r="D51" s="8" t="n">
        <f aca="false">IF(C51="-",0,IF(C51&gt;-25,25*C51/37))</f>
        <v>0</v>
      </c>
      <c r="E51" s="7" t="s">
        <v>17</v>
      </c>
      <c r="F51" s="8" t="n">
        <f aca="false">IF(E51="-",0,IF(E51&gt;-10,25*E51/10))</f>
        <v>0</v>
      </c>
      <c r="G51" s="7" t="s">
        <v>17</v>
      </c>
      <c r="H51" s="8" t="n">
        <f aca="false">IF(G51="-",0,IF(G51&gt;-10,25*G51/24))</f>
        <v>0</v>
      </c>
      <c r="I51" s="7" t="s">
        <v>17</v>
      </c>
      <c r="J51" s="8" t="n">
        <f aca="false">IF(I51="-",0,IF(I51&gt;0,25*I$53/I51))</f>
        <v>0</v>
      </c>
      <c r="K51" s="8" t="n">
        <f aca="false">D51+F51+H51+J51</f>
        <v>0</v>
      </c>
      <c r="L51" s="8" t="e">
        <f aca="false">_xlfn.rank.eq(K51,K$3:K$52)</f>
        <v>#NAME?</v>
      </c>
    </row>
    <row collapsed="false" customFormat="false" customHeight="false" hidden="false" ht="14.75" outlineLevel="0" r="52">
      <c r="A52" s="6" t="n">
        <f aca="false">A51+1</f>
        <v>50</v>
      </c>
      <c r="B52" s="7"/>
      <c r="C52" s="7" t="s">
        <v>17</v>
      </c>
      <c r="D52" s="8" t="n">
        <f aca="false">IF(C52="-",0,IF(C52&gt;-25,25*C52/37))</f>
        <v>0</v>
      </c>
      <c r="E52" s="7" t="s">
        <v>17</v>
      </c>
      <c r="F52" s="8" t="n">
        <f aca="false">IF(E52="-",0,IF(E52&gt;-10,25*E52/10))</f>
        <v>0</v>
      </c>
      <c r="G52" s="7" t="s">
        <v>17</v>
      </c>
      <c r="H52" s="8" t="n">
        <f aca="false">IF(G52="-",0,IF(G52&gt;-10,25*G52/24))</f>
        <v>0</v>
      </c>
      <c r="I52" s="7" t="s">
        <v>17</v>
      </c>
      <c r="J52" s="8" t="n">
        <f aca="false">IF(I52="-",0,IF(I52&gt;0,25*I$53/I52))</f>
        <v>0</v>
      </c>
      <c r="K52" s="8" t="n">
        <f aca="false">D52+F52+H52+J52</f>
        <v>0</v>
      </c>
      <c r="L52" s="8" t="e">
        <f aca="false">_xlfn.rank.eq(K52,K$3:K$52)</f>
        <v>#NAME?</v>
      </c>
    </row>
    <row collapsed="false" customFormat="false" customHeight="false" hidden="false" ht="14.75" outlineLevel="0" r="53">
      <c r="I53" s="9" t="n">
        <f aca="false">MIN(I3:I52)</f>
        <v>53.47</v>
      </c>
    </row>
  </sheetData>
  <mergeCells count="8">
    <mergeCell ref="A1:A2"/>
    <mergeCell ref="B1:B2"/>
    <mergeCell ref="C1:D1"/>
    <mergeCell ref="E1:F1"/>
    <mergeCell ref="G1:H1"/>
    <mergeCell ref="I1:J1"/>
    <mergeCell ref="K1:K2"/>
    <mergeCell ref="L1:L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5.55686274509804"/>
    <col collapsed="false" hidden="false" max="2" min="2" style="1" width="29.2039215686274"/>
    <col collapsed="false" hidden="false" max="6" min="3" style="1" width="9.41960784313726"/>
    <col collapsed="false" hidden="false" max="7" min="7" style="1" width="11.0352941176471"/>
    <col collapsed="false" hidden="false" max="8" min="8" style="1" width="9.41960784313726"/>
    <col collapsed="false" hidden="false" max="9" min="9" style="1" width="11.4705882352941"/>
    <col collapsed="false" hidden="false" max="1025" min="10" style="1" width="9.41960784313726"/>
  </cols>
  <sheetData>
    <row collapsed="false" customFormat="false" customHeight="true" hidden="false" ht="14.75" outlineLevel="0" r="1">
      <c r="A1" s="2" t="s">
        <v>0</v>
      </c>
      <c r="B1" s="2" t="s">
        <v>1</v>
      </c>
      <c r="C1" s="3" t="s">
        <v>2</v>
      </c>
      <c r="D1" s="3"/>
      <c r="E1" s="3" t="s">
        <v>3</v>
      </c>
      <c r="F1" s="3"/>
      <c r="G1" s="3" t="s">
        <v>22</v>
      </c>
      <c r="H1" s="3"/>
      <c r="I1" s="2" t="s">
        <v>5</v>
      </c>
      <c r="J1" s="2"/>
      <c r="K1" s="4" t="s">
        <v>6</v>
      </c>
      <c r="L1" s="11" t="s">
        <v>7</v>
      </c>
    </row>
    <row collapsed="false" customFormat="false" customHeight="false" hidden="false" ht="14.75" outlineLevel="0" r="2">
      <c r="A2" s="2"/>
      <c r="B2" s="2"/>
      <c r="C2" s="6" t="s">
        <v>8</v>
      </c>
      <c r="D2" s="6" t="s">
        <v>9</v>
      </c>
      <c r="E2" s="6" t="s">
        <v>8</v>
      </c>
      <c r="F2" s="6" t="s">
        <v>9</v>
      </c>
      <c r="G2" s="6" t="s">
        <v>10</v>
      </c>
      <c r="H2" s="6" t="s">
        <v>9</v>
      </c>
      <c r="I2" s="6" t="s">
        <v>10</v>
      </c>
      <c r="J2" s="6" t="s">
        <v>9</v>
      </c>
      <c r="K2" s="4"/>
      <c r="L2" s="11"/>
    </row>
    <row collapsed="false" customFormat="false" customHeight="false" hidden="false" ht="14.75" outlineLevel="0" r="3">
      <c r="A3" s="6" t="n">
        <v>1</v>
      </c>
      <c r="B3" s="7" t="s">
        <v>23</v>
      </c>
      <c r="C3" s="7" t="n">
        <v>18</v>
      </c>
      <c r="D3" s="8" t="n">
        <f aca="false">IF(C3="-",0,IF(C3&gt;-25,25*C3/41))</f>
        <v>10.9756097560976</v>
      </c>
      <c r="E3" s="7" t="n">
        <v>0</v>
      </c>
      <c r="F3" s="8" t="n">
        <f aca="false">IF(E3="-",0,IF(E3&gt;-10,25*E3/10))</f>
        <v>0</v>
      </c>
      <c r="G3" s="7" t="n">
        <v>30.44</v>
      </c>
      <c r="H3" s="8" t="n">
        <f aca="false">IF(G3="-",0,IF(G3&gt;0,25*G$53/G3))</f>
        <v>25</v>
      </c>
      <c r="I3" s="7" t="n">
        <v>50.01</v>
      </c>
      <c r="J3" s="8" t="n">
        <f aca="false">IF(I3="-",0,IF(I3&gt;0,25*I$53/I3))</f>
        <v>21.7356528694261</v>
      </c>
      <c r="K3" s="8" t="n">
        <f aca="false">D3+F3+H3+J3</f>
        <v>57.7112626255237</v>
      </c>
      <c r="L3" s="8" t="n">
        <v>4</v>
      </c>
    </row>
    <row collapsed="false" customFormat="false" customHeight="false" hidden="false" ht="14.75" outlineLevel="0" r="4">
      <c r="A4" s="6" t="n">
        <f aca="false">A3+1</f>
        <v>2</v>
      </c>
      <c r="B4" s="7" t="s">
        <v>24</v>
      </c>
      <c r="C4" s="7" t="n">
        <v>13.5</v>
      </c>
      <c r="D4" s="8" t="n">
        <f aca="false">IF(C4="-",0,IF(C4&gt;-25,25*C4/41))</f>
        <v>8.23170731707317</v>
      </c>
      <c r="E4" s="7" t="n">
        <v>8</v>
      </c>
      <c r="F4" s="8" t="n">
        <f aca="false">IF(E4="-",0,IF(E4&gt;-10,25*E4/10))</f>
        <v>20</v>
      </c>
      <c r="G4" s="7" t="n">
        <v>35.16</v>
      </c>
      <c r="H4" s="8" t="n">
        <f aca="false">IF(G4="-",0,IF(G4&gt;0,25*G$53/G4))</f>
        <v>21.6439135381115</v>
      </c>
      <c r="I4" s="7" t="n">
        <v>45.49</v>
      </c>
      <c r="J4" s="8" t="n">
        <f aca="false">IF(I4="-",0,IF(I4&gt;0,25*I$53/I4))</f>
        <v>23.895361617938</v>
      </c>
      <c r="K4" s="8" t="n">
        <f aca="false">D4+F4+H4+J4</f>
        <v>73.7709824731227</v>
      </c>
      <c r="L4" s="8" t="n">
        <v>2</v>
      </c>
    </row>
    <row collapsed="false" customFormat="false" customHeight="false" hidden="false" ht="14.75" outlineLevel="0" r="5">
      <c r="A5" s="6" t="n">
        <f aca="false">A4+1</f>
        <v>3</v>
      </c>
      <c r="B5" s="7" t="s">
        <v>25</v>
      </c>
      <c r="C5" s="7" t="n">
        <v>6</v>
      </c>
      <c r="D5" s="8" t="n">
        <f aca="false">IF(C5="-",0,IF(C5&gt;-25,25*C5/41))</f>
        <v>3.65853658536585</v>
      </c>
      <c r="E5" s="7" t="n">
        <v>9.2</v>
      </c>
      <c r="F5" s="8" t="n">
        <f aca="false">IF(E5="-",0,IF(E5&gt;-10,25*E5/10))</f>
        <v>23</v>
      </c>
      <c r="G5" s="7" t="n">
        <v>34.29</v>
      </c>
      <c r="H5" s="8" t="n">
        <f aca="false">IF(G5="-",0,IF(G5&gt;0,25*G$53/G5))</f>
        <v>22.1930592009332</v>
      </c>
      <c r="I5" s="7" t="n">
        <v>43.48</v>
      </c>
      <c r="J5" s="8" t="n">
        <f aca="false">IF(I5="-",0,IF(I5&gt;0,25*I$53/I5))</f>
        <v>25</v>
      </c>
      <c r="K5" s="8" t="n">
        <f aca="false">D5+F5+H5+J5</f>
        <v>73.8515957862991</v>
      </c>
      <c r="L5" s="8" t="n">
        <v>1</v>
      </c>
    </row>
    <row collapsed="false" customFormat="false" customHeight="false" hidden="false" ht="14.75" outlineLevel="0" r="6">
      <c r="A6" s="6" t="n">
        <f aca="false">A5+1</f>
        <v>4</v>
      </c>
      <c r="B6" s="7" t="s">
        <v>26</v>
      </c>
      <c r="C6" s="7" t="n">
        <v>13.5</v>
      </c>
      <c r="D6" s="8" t="n">
        <f aca="false">IF(C6="-",0,IF(C6&gt;-25,25*C6/41))</f>
        <v>8.23170731707317</v>
      </c>
      <c r="E6" s="7" t="n">
        <v>8.8</v>
      </c>
      <c r="F6" s="8" t="n">
        <f aca="false">IF(E6="-",0,IF(E6&gt;-10,25*E6/10))</f>
        <v>22</v>
      </c>
      <c r="G6" s="7" t="n">
        <v>43.17</v>
      </c>
      <c r="H6" s="8" t="n">
        <f aca="false">IF(G6="-",0,IF(G6&gt;0,25*G$53/G6))</f>
        <v>17.6279823951818</v>
      </c>
      <c r="I6" s="7" t="n">
        <v>45.28</v>
      </c>
      <c r="J6" s="8" t="n">
        <f aca="false">IF(I6="-",0,IF(I6&gt;0,25*I$53/I6))</f>
        <v>24.006183745583</v>
      </c>
      <c r="K6" s="8" t="n">
        <f aca="false">D6+F6+H6+J6</f>
        <v>71.865873457838</v>
      </c>
      <c r="L6" s="8" t="n">
        <v>3</v>
      </c>
    </row>
    <row collapsed="false" customFormat="false" customHeight="false" hidden="false" ht="14.75" outlineLevel="0" r="7">
      <c r="A7" s="6" t="n">
        <f aca="false">A6+1</f>
        <v>5</v>
      </c>
      <c r="B7" s="7"/>
      <c r="C7" s="7" t="s">
        <v>17</v>
      </c>
      <c r="D7" s="8" t="n">
        <f aca="false">IF(C7="-",0,IF(C7&gt;-25,25*C7/48))</f>
        <v>0</v>
      </c>
      <c r="E7" s="7" t="s">
        <v>17</v>
      </c>
      <c r="F7" s="8" t="n">
        <f aca="false">IF(E7="-",0,IF(E7&gt;-10,25*E7/10))</f>
        <v>0</v>
      </c>
      <c r="G7" s="7" t="s">
        <v>17</v>
      </c>
      <c r="H7" s="8" t="n">
        <f aca="false">IF(G7="-",0,IF(G7&gt;0,25*#ССЫЛ!/G7))))))))</f>
        <v>0</v>
      </c>
      <c r="I7" s="7" t="s">
        <v>17</v>
      </c>
      <c r="J7" s="8" t="n">
        <f aca="false">IF(I7="-",0,IF(I7&gt;0,25*#ССЫЛ!/I7))))))))</f>
        <v>0</v>
      </c>
      <c r="K7" s="8" t="n">
        <f aca="false">D7+F7+H7+J7</f>
        <v>0</v>
      </c>
      <c r="L7" s="8" t="e">
        <f aca="false">_xlfn.rank.eq(K7,K$3:K$52)</f>
        <v>#NAME?</v>
      </c>
    </row>
    <row collapsed="false" customFormat="false" customHeight="false" hidden="false" ht="14.75" outlineLevel="0" r="8">
      <c r="A8" s="6" t="n">
        <f aca="false">A7+1</f>
        <v>6</v>
      </c>
      <c r="B8" s="7"/>
      <c r="C8" s="7" t="s">
        <v>17</v>
      </c>
      <c r="D8" s="8" t="n">
        <f aca="false">IF(C8="-",0,IF(C8&gt;-25,25*C8/48))</f>
        <v>0</v>
      </c>
      <c r="E8" s="7" t="s">
        <v>17</v>
      </c>
      <c r="F8" s="8" t="n">
        <f aca="false">IF(E8="-",0,IF(E8&gt;-10,25*E8/10))</f>
        <v>0</v>
      </c>
      <c r="G8" s="7" t="s">
        <v>17</v>
      </c>
      <c r="H8" s="8" t="n">
        <f aca="false">IF(G8="-",0,IF(G8&gt;0,25*#ССЫЛ!/G8))))))))</f>
        <v>0</v>
      </c>
      <c r="I8" s="7" t="s">
        <v>17</v>
      </c>
      <c r="J8" s="8" t="n">
        <f aca="false">IF(I8="-",0,IF(I8&gt;0,25*#ССЫЛ!/I8))))))))</f>
        <v>0</v>
      </c>
      <c r="K8" s="8" t="n">
        <f aca="false">D8+F8+H8+J8</f>
        <v>0</v>
      </c>
      <c r="L8" s="8" t="e">
        <f aca="false">_xlfn.rank.eq(K8,K$3:K$52)</f>
        <v>#NAME?</v>
      </c>
    </row>
    <row collapsed="false" customFormat="false" customHeight="false" hidden="false" ht="14.75" outlineLevel="0" r="9">
      <c r="A9" s="6" t="n">
        <f aca="false">A8+1</f>
        <v>7</v>
      </c>
      <c r="B9" s="7"/>
      <c r="C9" s="7" t="s">
        <v>17</v>
      </c>
      <c r="D9" s="8" t="n">
        <f aca="false">IF(C9="-",0,IF(C9&gt;-25,25*C9/48))</f>
        <v>0</v>
      </c>
      <c r="E9" s="7" t="s">
        <v>17</v>
      </c>
      <c r="F9" s="8" t="n">
        <f aca="false">IF(E9="-",0,IF(E9&gt;-10,25*E9/10))</f>
        <v>0</v>
      </c>
      <c r="G9" s="7" t="s">
        <v>17</v>
      </c>
      <c r="H9" s="8" t="n">
        <f aca="false">IF(G9="-",0,IF(G9&gt;0,25*G$53/G9))</f>
        <v>0</v>
      </c>
      <c r="I9" s="7" t="s">
        <v>17</v>
      </c>
      <c r="J9" s="8" t="n">
        <f aca="false">IF(I9="-",0,IF(I9&gt;0,25*I$53/I9))</f>
        <v>0</v>
      </c>
      <c r="K9" s="8" t="n">
        <f aca="false">D9+F9+H9+J9</f>
        <v>0</v>
      </c>
      <c r="L9" s="8" t="e">
        <f aca="false">_xlfn.rank.eq(K9,K$3:K$52)</f>
        <v>#NAME?</v>
      </c>
    </row>
    <row collapsed="false" customFormat="false" customHeight="false" hidden="false" ht="14.75" outlineLevel="0" r="10">
      <c r="A10" s="6" t="n">
        <f aca="false">A9+1</f>
        <v>8</v>
      </c>
      <c r="B10" s="7"/>
      <c r="C10" s="7" t="s">
        <v>17</v>
      </c>
      <c r="D10" s="8" t="n">
        <f aca="false">IF(C10="-",0,IF(C10&gt;-25,25*C10/48))</f>
        <v>0</v>
      </c>
      <c r="E10" s="7" t="s">
        <v>17</v>
      </c>
      <c r="F10" s="8" t="n">
        <f aca="false">IF(E10="-",0,IF(E10&gt;-10,25*E10/10))</f>
        <v>0</v>
      </c>
      <c r="G10" s="7" t="s">
        <v>17</v>
      </c>
      <c r="H10" s="8" t="n">
        <f aca="false">IF(G10="-",0,IF(G10&gt;0,25*G$53/G10))</f>
        <v>0</v>
      </c>
      <c r="I10" s="7" t="s">
        <v>17</v>
      </c>
      <c r="J10" s="8" t="n">
        <f aca="false">IF(I10="-",0,IF(I10&gt;0,25*I$53/I10))</f>
        <v>0</v>
      </c>
      <c r="K10" s="8" t="n">
        <f aca="false">D10+F10+H10+J10</f>
        <v>0</v>
      </c>
      <c r="L10" s="8" t="e">
        <f aca="false">_xlfn.rank.eq(K10,K$3:K$52)</f>
        <v>#NAME?</v>
      </c>
    </row>
    <row collapsed="false" customFormat="false" customHeight="false" hidden="false" ht="14.75" outlineLevel="0" r="11">
      <c r="A11" s="6" t="n">
        <f aca="false">A10+1</f>
        <v>9</v>
      </c>
      <c r="B11" s="7"/>
      <c r="C11" s="7" t="s">
        <v>17</v>
      </c>
      <c r="D11" s="8" t="n">
        <f aca="false">IF(C11="-",0,IF(C11&gt;-25,25*C11/48))</f>
        <v>0</v>
      </c>
      <c r="E11" s="7" t="s">
        <v>17</v>
      </c>
      <c r="F11" s="8" t="n">
        <f aca="false">IF(E11="-",0,IF(E11&gt;-10,25*E11/10))</f>
        <v>0</v>
      </c>
      <c r="G11" s="7" t="s">
        <v>17</v>
      </c>
      <c r="H11" s="8" t="n">
        <f aca="false">IF(G11="-",0,IF(G11&gt;0,25*G$53/G11))</f>
        <v>0</v>
      </c>
      <c r="I11" s="7" t="s">
        <v>17</v>
      </c>
      <c r="J11" s="8" t="n">
        <f aca="false">IF(I11="-",0,IF(I11&gt;0,25*I$53/I11))</f>
        <v>0</v>
      </c>
      <c r="K11" s="8" t="n">
        <f aca="false">D11+F11+H11+J11</f>
        <v>0</v>
      </c>
      <c r="L11" s="8" t="e">
        <f aca="false">_xlfn.rank.eq(K11,K$3:K$52)</f>
        <v>#NAME?</v>
      </c>
    </row>
    <row collapsed="false" customFormat="false" customHeight="false" hidden="false" ht="14.75" outlineLevel="0" r="12">
      <c r="A12" s="6" t="n">
        <f aca="false">A11+1</f>
        <v>10</v>
      </c>
      <c r="B12" s="7"/>
      <c r="C12" s="7" t="s">
        <v>17</v>
      </c>
      <c r="D12" s="8" t="n">
        <f aca="false">IF(C12="-",0,IF(C12&gt;-25,25*C12/48))</f>
        <v>0</v>
      </c>
      <c r="E12" s="7" t="s">
        <v>17</v>
      </c>
      <c r="F12" s="8" t="n">
        <f aca="false">IF(E12="-",0,IF(E12&gt;-10,25*E12/10))</f>
        <v>0</v>
      </c>
      <c r="G12" s="7" t="s">
        <v>17</v>
      </c>
      <c r="H12" s="8" t="n">
        <f aca="false">IF(G12="-",0,IF(G12&gt;0,25*G$53/G12))</f>
        <v>0</v>
      </c>
      <c r="I12" s="7" t="s">
        <v>17</v>
      </c>
      <c r="J12" s="8" t="n">
        <f aca="false">IF(I12="-",0,IF(I12&gt;0,25*I$53/I12))</f>
        <v>0</v>
      </c>
      <c r="K12" s="8" t="n">
        <f aca="false">D12+F12+H12+J12</f>
        <v>0</v>
      </c>
      <c r="L12" s="8" t="e">
        <f aca="false">_xlfn.rank.eq(K12,K$3:K$52)</f>
        <v>#NAME?</v>
      </c>
    </row>
    <row collapsed="false" customFormat="false" customHeight="false" hidden="false" ht="14.75" outlineLevel="0" r="13">
      <c r="A13" s="6" t="n">
        <f aca="false">A12+1</f>
        <v>11</v>
      </c>
      <c r="B13" s="7"/>
      <c r="C13" s="7" t="s">
        <v>17</v>
      </c>
      <c r="D13" s="8" t="n">
        <f aca="false">IF(C13="-",0,IF(C13&gt;-25,25*C13/48))</f>
        <v>0</v>
      </c>
      <c r="E13" s="7" t="s">
        <v>17</v>
      </c>
      <c r="F13" s="8" t="n">
        <f aca="false">IF(E13="-",0,IF(E13&gt;-10,25*E13/10))</f>
        <v>0</v>
      </c>
      <c r="G13" s="7" t="s">
        <v>17</v>
      </c>
      <c r="H13" s="8" t="n">
        <f aca="false">IF(G13="-",0,IF(G13&gt;0,25*G$53/G13))</f>
        <v>0</v>
      </c>
      <c r="I13" s="7" t="s">
        <v>17</v>
      </c>
      <c r="J13" s="8" t="n">
        <f aca="false">IF(I13="-",0,IF(I13&gt;0,25*I$53/I13))</f>
        <v>0</v>
      </c>
      <c r="K13" s="8" t="n">
        <f aca="false">D13+F13+H13+J13</f>
        <v>0</v>
      </c>
      <c r="L13" s="8" t="e">
        <f aca="false">_xlfn.rank.eq(K13,K$3:K$52)</f>
        <v>#NAME?</v>
      </c>
    </row>
    <row collapsed="false" customFormat="false" customHeight="false" hidden="false" ht="14.75" outlineLevel="0" r="14">
      <c r="A14" s="6" t="n">
        <f aca="false">A13+1</f>
        <v>12</v>
      </c>
      <c r="B14" s="7"/>
      <c r="C14" s="7" t="s">
        <v>17</v>
      </c>
      <c r="D14" s="8" t="n">
        <f aca="false">IF(C14="-",0,IF(C14&gt;-25,25*C14/48))</f>
        <v>0</v>
      </c>
      <c r="E14" s="7" t="s">
        <v>17</v>
      </c>
      <c r="F14" s="8" t="n">
        <f aca="false">IF(E14="-",0,IF(E14&gt;-10,25*E14/10))</f>
        <v>0</v>
      </c>
      <c r="G14" s="7" t="s">
        <v>17</v>
      </c>
      <c r="H14" s="8" t="n">
        <f aca="false">IF(G14="-",0,IF(G14&gt;0,25*G$53/G14))</f>
        <v>0</v>
      </c>
      <c r="I14" s="7" t="s">
        <v>17</v>
      </c>
      <c r="J14" s="8" t="n">
        <f aca="false">IF(I14="-",0,IF(I14&gt;0,25*I$53/I14))</f>
        <v>0</v>
      </c>
      <c r="K14" s="8" t="n">
        <f aca="false">D14+F14+H14+J14</f>
        <v>0</v>
      </c>
      <c r="L14" s="8" t="e">
        <f aca="false">_xlfn.rank.eq(K14,K$3:K$52)</f>
        <v>#NAME?</v>
      </c>
    </row>
    <row collapsed="false" customFormat="false" customHeight="false" hidden="false" ht="14.75" outlineLevel="0" r="15">
      <c r="A15" s="6" t="n">
        <f aca="false">A14+1</f>
        <v>13</v>
      </c>
      <c r="B15" s="7"/>
      <c r="C15" s="7" t="s">
        <v>17</v>
      </c>
      <c r="D15" s="8" t="n">
        <f aca="false">IF(C15="-",0,IF(C15&gt;-25,25*C15/48))</f>
        <v>0</v>
      </c>
      <c r="E15" s="7" t="s">
        <v>17</v>
      </c>
      <c r="F15" s="8" t="n">
        <f aca="false">IF(E15="-",0,IF(E15&gt;-10,25*E15/10))</f>
        <v>0</v>
      </c>
      <c r="G15" s="7" t="s">
        <v>17</v>
      </c>
      <c r="H15" s="8" t="n">
        <f aca="false">IF(G15="-",0,IF(G15&gt;0,25*G$53/G15))</f>
        <v>0</v>
      </c>
      <c r="I15" s="7" t="s">
        <v>17</v>
      </c>
      <c r="J15" s="8" t="n">
        <f aca="false">IF(I15="-",0,IF(I15&gt;0,25*I$53/I15))</f>
        <v>0</v>
      </c>
      <c r="K15" s="8" t="n">
        <f aca="false">D15+F15+H15+J15</f>
        <v>0</v>
      </c>
      <c r="L15" s="8" t="e">
        <f aca="false">_xlfn.rank.eq(K15,K$3:K$52)</f>
        <v>#NAME?</v>
      </c>
    </row>
    <row collapsed="false" customFormat="false" customHeight="false" hidden="false" ht="14.75" outlineLevel="0" r="16">
      <c r="A16" s="6" t="n">
        <f aca="false">A15+1</f>
        <v>14</v>
      </c>
      <c r="B16" s="7"/>
      <c r="C16" s="7" t="s">
        <v>17</v>
      </c>
      <c r="D16" s="8" t="n">
        <f aca="false">IF(C16="-",0,IF(C16&gt;-25,25*C16/48))</f>
        <v>0</v>
      </c>
      <c r="E16" s="7" t="s">
        <v>17</v>
      </c>
      <c r="F16" s="8" t="n">
        <f aca="false">IF(E16="-",0,IF(E16&gt;-10,25*E16/10))</f>
        <v>0</v>
      </c>
      <c r="G16" s="7" t="s">
        <v>17</v>
      </c>
      <c r="H16" s="8" t="n">
        <f aca="false">IF(G16="-",0,IF(G16&gt;0,25*G$53/G16))</f>
        <v>0</v>
      </c>
      <c r="I16" s="7" t="s">
        <v>17</v>
      </c>
      <c r="J16" s="8" t="n">
        <f aca="false">IF(I16="-",0,IF(I16&gt;0,25*I$53/I16))</f>
        <v>0</v>
      </c>
      <c r="K16" s="8" t="n">
        <f aca="false">D16+F16+H16+J16</f>
        <v>0</v>
      </c>
      <c r="L16" s="8" t="e">
        <f aca="false">_xlfn.rank.eq(K16,K$3:K$52)</f>
        <v>#NAME?</v>
      </c>
    </row>
    <row collapsed="false" customFormat="false" customHeight="false" hidden="false" ht="14.75" outlineLevel="0" r="17">
      <c r="A17" s="6" t="n">
        <f aca="false">A16+1</f>
        <v>15</v>
      </c>
      <c r="B17" s="7"/>
      <c r="C17" s="7" t="s">
        <v>17</v>
      </c>
      <c r="D17" s="8" t="n">
        <f aca="false">IF(C17="-",0,IF(C17&gt;-25,25*C17/48))</f>
        <v>0</v>
      </c>
      <c r="E17" s="7" t="s">
        <v>17</v>
      </c>
      <c r="F17" s="8" t="n">
        <f aca="false">IF(E17="-",0,IF(E17&gt;-10,25*E17/10))</f>
        <v>0</v>
      </c>
      <c r="G17" s="7" t="s">
        <v>17</v>
      </c>
      <c r="H17" s="8" t="n">
        <f aca="false">IF(G17="-",0,IF(G17&gt;0,25*G$53/G17))</f>
        <v>0</v>
      </c>
      <c r="I17" s="7" t="s">
        <v>17</v>
      </c>
      <c r="J17" s="8" t="n">
        <f aca="false">IF(I17="-",0,IF(I17&gt;0,25*I$53/I17))</f>
        <v>0</v>
      </c>
      <c r="K17" s="8" t="n">
        <f aca="false">D17+F17+H17+J17</f>
        <v>0</v>
      </c>
      <c r="L17" s="8" t="e">
        <f aca="false">_xlfn.rank.eq(K17,K$3:K$52)</f>
        <v>#NAME?</v>
      </c>
    </row>
    <row collapsed="false" customFormat="false" customHeight="false" hidden="false" ht="14.75" outlineLevel="0" r="18">
      <c r="A18" s="6" t="n">
        <f aca="false">A17+1</f>
        <v>16</v>
      </c>
      <c r="B18" s="7"/>
      <c r="C18" s="7" t="s">
        <v>17</v>
      </c>
      <c r="D18" s="8" t="n">
        <f aca="false">IF(C18="-",0,IF(C18&gt;-25,25*C18/48))</f>
        <v>0</v>
      </c>
      <c r="E18" s="7" t="s">
        <v>17</v>
      </c>
      <c r="F18" s="8" t="n">
        <f aca="false">IF(E18="-",0,IF(E18&gt;-10,25*E18/10))</f>
        <v>0</v>
      </c>
      <c r="G18" s="7" t="s">
        <v>17</v>
      </c>
      <c r="H18" s="8" t="n">
        <f aca="false">IF(G18="-",0,IF(G18&gt;0,25*G$53/G18))</f>
        <v>0</v>
      </c>
      <c r="I18" s="7" t="s">
        <v>17</v>
      </c>
      <c r="J18" s="8" t="n">
        <f aca="false">IF(I18="-",0,IF(I18&gt;0,25*I$53/I18))</f>
        <v>0</v>
      </c>
      <c r="K18" s="8" t="n">
        <f aca="false">D18+F18+H18+J18</f>
        <v>0</v>
      </c>
      <c r="L18" s="8" t="e">
        <f aca="false">_xlfn.rank.eq(K18,K$3:K$52)</f>
        <v>#NAME?</v>
      </c>
    </row>
    <row collapsed="false" customFormat="false" customHeight="false" hidden="false" ht="14.75" outlineLevel="0" r="19">
      <c r="A19" s="6" t="n">
        <f aca="false">A18+1</f>
        <v>17</v>
      </c>
      <c r="B19" s="7"/>
      <c r="C19" s="7" t="s">
        <v>17</v>
      </c>
      <c r="D19" s="8" t="n">
        <f aca="false">IF(C19="-",0,IF(C19&gt;-25,25*C19/48))</f>
        <v>0</v>
      </c>
      <c r="E19" s="7" t="s">
        <v>17</v>
      </c>
      <c r="F19" s="8" t="n">
        <f aca="false">IF(E19="-",0,IF(E19&gt;-10,25*E19/10))</f>
        <v>0</v>
      </c>
      <c r="G19" s="7" t="s">
        <v>17</v>
      </c>
      <c r="H19" s="8" t="n">
        <f aca="false">IF(G19="-",0,IF(G19&gt;0,25*G$53/G19))</f>
        <v>0</v>
      </c>
      <c r="I19" s="7" t="s">
        <v>17</v>
      </c>
      <c r="J19" s="8" t="n">
        <f aca="false">IF(I19="-",0,IF(I19&gt;0,25*I$53/I19))</f>
        <v>0</v>
      </c>
      <c r="K19" s="8" t="n">
        <f aca="false">D19+F19+H19+J19</f>
        <v>0</v>
      </c>
      <c r="L19" s="8" t="e">
        <f aca="false">_xlfn.rank.eq(K19,K$3:K$52)</f>
        <v>#NAME?</v>
      </c>
    </row>
    <row collapsed="false" customFormat="false" customHeight="false" hidden="false" ht="14.75" outlineLevel="0" r="20">
      <c r="A20" s="6" t="n">
        <f aca="false">A19+1</f>
        <v>18</v>
      </c>
      <c r="B20" s="7"/>
      <c r="C20" s="7" t="s">
        <v>17</v>
      </c>
      <c r="D20" s="8" t="n">
        <f aca="false">IF(C20="-",0,IF(C20&gt;-25,25*C20/48))</f>
        <v>0</v>
      </c>
      <c r="E20" s="7" t="s">
        <v>17</v>
      </c>
      <c r="F20" s="8" t="n">
        <f aca="false">IF(E20="-",0,IF(E20&gt;-10,25*E20/10))</f>
        <v>0</v>
      </c>
      <c r="G20" s="7" t="s">
        <v>17</v>
      </c>
      <c r="H20" s="8" t="n">
        <f aca="false">IF(G20="-",0,IF(G20&gt;0,25*G$53/G20))</f>
        <v>0</v>
      </c>
      <c r="I20" s="7" t="s">
        <v>17</v>
      </c>
      <c r="J20" s="8" t="n">
        <f aca="false">IF(I20="-",0,IF(I20&gt;0,25*I$53/I20))</f>
        <v>0</v>
      </c>
      <c r="K20" s="8" t="n">
        <f aca="false">D20+F20+H20+J20</f>
        <v>0</v>
      </c>
      <c r="L20" s="8" t="e">
        <f aca="false">_xlfn.rank.eq(K20,K$3:K$52)</f>
        <v>#NAME?</v>
      </c>
    </row>
    <row collapsed="false" customFormat="false" customHeight="false" hidden="false" ht="14.75" outlineLevel="0" r="21">
      <c r="A21" s="6" t="n">
        <f aca="false">A20+1</f>
        <v>19</v>
      </c>
      <c r="B21" s="7"/>
      <c r="C21" s="7" t="s">
        <v>17</v>
      </c>
      <c r="D21" s="8" t="n">
        <f aca="false">IF(C21="-",0,IF(C21&gt;-25,25*C21/48))</f>
        <v>0</v>
      </c>
      <c r="E21" s="7" t="s">
        <v>17</v>
      </c>
      <c r="F21" s="8" t="n">
        <f aca="false">IF(E21="-",0,IF(E21&gt;-10,25*E21/10))</f>
        <v>0</v>
      </c>
      <c r="G21" s="7" t="s">
        <v>17</v>
      </c>
      <c r="H21" s="8" t="n">
        <f aca="false">IF(G21="-",0,IF(G21&gt;0,25*G$53/G21))</f>
        <v>0</v>
      </c>
      <c r="I21" s="7" t="s">
        <v>17</v>
      </c>
      <c r="J21" s="8" t="n">
        <f aca="false">IF(I21="-",0,IF(I21&gt;0,25*I$53/I21))</f>
        <v>0</v>
      </c>
      <c r="K21" s="8" t="n">
        <f aca="false">D21+F21+H21+J21</f>
        <v>0</v>
      </c>
      <c r="L21" s="8" t="e">
        <f aca="false">_xlfn.rank.eq(K21,K$3:K$52)</f>
        <v>#NAME?</v>
      </c>
    </row>
    <row collapsed="false" customFormat="false" customHeight="false" hidden="false" ht="14.75" outlineLevel="0" r="22">
      <c r="A22" s="6" t="n">
        <f aca="false">A21+1</f>
        <v>20</v>
      </c>
      <c r="B22" s="7"/>
      <c r="C22" s="7" t="s">
        <v>17</v>
      </c>
      <c r="D22" s="8" t="n">
        <f aca="false">IF(C22="-",0,IF(C22&gt;-25,25*C22/48))</f>
        <v>0</v>
      </c>
      <c r="E22" s="7" t="s">
        <v>17</v>
      </c>
      <c r="F22" s="8" t="n">
        <f aca="false">IF(E22="-",0,IF(E22&gt;-10,25*E22/10))</f>
        <v>0</v>
      </c>
      <c r="G22" s="7" t="s">
        <v>17</v>
      </c>
      <c r="H22" s="8" t="n">
        <f aca="false">IF(G22="-",0,IF(G22&gt;0,25*G$53/G22))</f>
        <v>0</v>
      </c>
      <c r="I22" s="7" t="s">
        <v>17</v>
      </c>
      <c r="J22" s="8" t="n">
        <f aca="false">IF(I22="-",0,IF(I22&gt;0,25*I$53/I22))</f>
        <v>0</v>
      </c>
      <c r="K22" s="8" t="n">
        <f aca="false">D22+F22+H22+J22</f>
        <v>0</v>
      </c>
      <c r="L22" s="8" t="e">
        <f aca="false">_xlfn.rank.eq(K22,K$3:K$52)</f>
        <v>#NAME?</v>
      </c>
    </row>
    <row collapsed="false" customFormat="false" customHeight="false" hidden="false" ht="14.75" outlineLevel="0" r="23">
      <c r="A23" s="6" t="n">
        <f aca="false">A22+1</f>
        <v>21</v>
      </c>
      <c r="B23" s="7"/>
      <c r="C23" s="7" t="s">
        <v>17</v>
      </c>
      <c r="D23" s="8" t="n">
        <f aca="false">IF(C23="-",0,IF(C23&gt;-25,25*C23/48))</f>
        <v>0</v>
      </c>
      <c r="E23" s="7" t="s">
        <v>17</v>
      </c>
      <c r="F23" s="8" t="n">
        <f aca="false">IF(E23="-",0,IF(E23&gt;-10,25*E23/10))</f>
        <v>0</v>
      </c>
      <c r="G23" s="7" t="s">
        <v>17</v>
      </c>
      <c r="H23" s="8" t="n">
        <f aca="false">IF(G23="-",0,IF(G23&gt;0,25*G$53/G23))</f>
        <v>0</v>
      </c>
      <c r="I23" s="7" t="s">
        <v>17</v>
      </c>
      <c r="J23" s="8" t="n">
        <f aca="false">IF(I23="-",0,IF(I23&gt;0,25*I$53/I23))</f>
        <v>0</v>
      </c>
      <c r="K23" s="8" t="n">
        <f aca="false">D23+F23+H23+J23</f>
        <v>0</v>
      </c>
      <c r="L23" s="8" t="e">
        <f aca="false">_xlfn.rank.eq(K23,K$3:K$52)</f>
        <v>#NAME?</v>
      </c>
    </row>
    <row collapsed="false" customFormat="false" customHeight="false" hidden="false" ht="14.75" outlineLevel="0" r="24">
      <c r="A24" s="6" t="n">
        <f aca="false">A23+1</f>
        <v>22</v>
      </c>
      <c r="B24" s="7"/>
      <c r="C24" s="7" t="s">
        <v>17</v>
      </c>
      <c r="D24" s="8" t="n">
        <f aca="false">IF(C24="-",0,IF(C24&gt;-25,25*C24/48))</f>
        <v>0</v>
      </c>
      <c r="E24" s="7" t="s">
        <v>17</v>
      </c>
      <c r="F24" s="8" t="n">
        <f aca="false">IF(E24="-",0,IF(E24&gt;-10,25*E24/10))</f>
        <v>0</v>
      </c>
      <c r="G24" s="7" t="s">
        <v>17</v>
      </c>
      <c r="H24" s="8" t="n">
        <f aca="false">IF(G24="-",0,IF(G24&gt;0,25*G$53/G24))</f>
        <v>0</v>
      </c>
      <c r="I24" s="7" t="s">
        <v>17</v>
      </c>
      <c r="J24" s="8" t="n">
        <f aca="false">IF(I24="-",0,IF(I24&gt;0,25*I$53/I24))</f>
        <v>0</v>
      </c>
      <c r="K24" s="8" t="n">
        <f aca="false">D24+F24+H24+J24</f>
        <v>0</v>
      </c>
      <c r="L24" s="8" t="e">
        <f aca="false">_xlfn.rank.eq(K24,K$3:K$52)</f>
        <v>#NAME?</v>
      </c>
    </row>
    <row collapsed="false" customFormat="false" customHeight="false" hidden="false" ht="14.75" outlineLevel="0" r="25">
      <c r="A25" s="6" t="n">
        <f aca="false">A24+1</f>
        <v>23</v>
      </c>
      <c r="B25" s="7"/>
      <c r="C25" s="7" t="s">
        <v>17</v>
      </c>
      <c r="D25" s="8" t="n">
        <f aca="false">IF(C25="-",0,IF(C25&gt;-25,25*C25/48))</f>
        <v>0</v>
      </c>
      <c r="E25" s="7" t="s">
        <v>17</v>
      </c>
      <c r="F25" s="8" t="n">
        <f aca="false">IF(E25="-",0,IF(E25&gt;-10,25*E25/10))</f>
        <v>0</v>
      </c>
      <c r="G25" s="7" t="s">
        <v>17</v>
      </c>
      <c r="H25" s="8" t="n">
        <f aca="false">IF(G25="-",0,IF(G25&gt;0,25*G$53/G25))</f>
        <v>0</v>
      </c>
      <c r="I25" s="7" t="s">
        <v>17</v>
      </c>
      <c r="J25" s="8" t="n">
        <f aca="false">IF(I25="-",0,IF(I25&gt;0,25*I$53/I25))</f>
        <v>0</v>
      </c>
      <c r="K25" s="8" t="n">
        <f aca="false">D25+F25+H25+J25</f>
        <v>0</v>
      </c>
      <c r="L25" s="8" t="e">
        <f aca="false">_xlfn.rank.eq(K25,K$3:K$52)</f>
        <v>#NAME?</v>
      </c>
    </row>
    <row collapsed="false" customFormat="false" customHeight="false" hidden="false" ht="14.75" outlineLevel="0" r="26">
      <c r="A26" s="6" t="n">
        <f aca="false">A25+1</f>
        <v>24</v>
      </c>
      <c r="B26" s="7"/>
      <c r="C26" s="7" t="s">
        <v>17</v>
      </c>
      <c r="D26" s="8" t="n">
        <f aca="false">IF(C26="-",0,IF(C26&gt;-25,25*C26/48))</f>
        <v>0</v>
      </c>
      <c r="E26" s="7" t="s">
        <v>17</v>
      </c>
      <c r="F26" s="8" t="n">
        <f aca="false">IF(E26="-",0,IF(E26&gt;-10,25*E26/10))</f>
        <v>0</v>
      </c>
      <c r="G26" s="7" t="s">
        <v>17</v>
      </c>
      <c r="H26" s="8" t="n">
        <f aca="false">IF(G26="-",0,IF(G26&gt;0,25*G$53/G26))</f>
        <v>0</v>
      </c>
      <c r="I26" s="7" t="s">
        <v>17</v>
      </c>
      <c r="J26" s="8" t="n">
        <f aca="false">IF(I26="-",0,IF(I26&gt;0,25*I$53/I26))</f>
        <v>0</v>
      </c>
      <c r="K26" s="8" t="n">
        <f aca="false">D26+F26+H26+J26</f>
        <v>0</v>
      </c>
      <c r="L26" s="8" t="e">
        <f aca="false">_xlfn.rank.eq(K26,K$3:K$52)</f>
        <v>#NAME?</v>
      </c>
    </row>
    <row collapsed="false" customFormat="false" customHeight="false" hidden="false" ht="14.75" outlineLevel="0" r="27">
      <c r="A27" s="6" t="n">
        <f aca="false">A26+1</f>
        <v>25</v>
      </c>
      <c r="B27" s="7"/>
      <c r="C27" s="7" t="s">
        <v>17</v>
      </c>
      <c r="D27" s="8" t="n">
        <f aca="false">IF(C27="-",0,IF(C27&gt;-25,25*C27/48))</f>
        <v>0</v>
      </c>
      <c r="E27" s="7" t="s">
        <v>17</v>
      </c>
      <c r="F27" s="8" t="n">
        <f aca="false">IF(E27="-",0,IF(E27&gt;-10,25*E27/10))</f>
        <v>0</v>
      </c>
      <c r="G27" s="7" t="s">
        <v>17</v>
      </c>
      <c r="H27" s="8" t="n">
        <f aca="false">IF(G27="-",0,IF(G27&gt;0,25*G$53/G27))</f>
        <v>0</v>
      </c>
      <c r="I27" s="7" t="s">
        <v>17</v>
      </c>
      <c r="J27" s="8" t="n">
        <f aca="false">IF(I27="-",0,IF(I27&gt;0,25*I$53/I27))</f>
        <v>0</v>
      </c>
      <c r="K27" s="8" t="n">
        <f aca="false">D27+F27+H27+J27</f>
        <v>0</v>
      </c>
      <c r="L27" s="8" t="e">
        <f aca="false">_xlfn.rank.eq(K27,K$3:K$52)</f>
        <v>#NAME?</v>
      </c>
    </row>
    <row collapsed="false" customFormat="false" customHeight="false" hidden="false" ht="14.75" outlineLevel="0" r="28">
      <c r="A28" s="6" t="n">
        <f aca="false">A27+1</f>
        <v>26</v>
      </c>
      <c r="B28" s="7"/>
      <c r="C28" s="7" t="s">
        <v>17</v>
      </c>
      <c r="D28" s="8" t="n">
        <f aca="false">IF(C28="-",0,IF(C28&gt;-25,25*C28/48))</f>
        <v>0</v>
      </c>
      <c r="E28" s="7" t="s">
        <v>17</v>
      </c>
      <c r="F28" s="8" t="n">
        <f aca="false">IF(E28="-",0,IF(E28&gt;-10,25*E28/10))</f>
        <v>0</v>
      </c>
      <c r="G28" s="7" t="s">
        <v>17</v>
      </c>
      <c r="H28" s="8" t="n">
        <f aca="false">IF(G28="-",0,IF(G28&gt;0,25*G$53/G28))</f>
        <v>0</v>
      </c>
      <c r="I28" s="7" t="s">
        <v>17</v>
      </c>
      <c r="J28" s="8" t="n">
        <f aca="false">IF(I28="-",0,IF(I28&gt;0,25*I$53/I28))</f>
        <v>0</v>
      </c>
      <c r="K28" s="8" t="n">
        <f aca="false">D28+F28+H28+J28</f>
        <v>0</v>
      </c>
      <c r="L28" s="8" t="e">
        <f aca="false">_xlfn.rank.eq(K28,K$3:K$52)</f>
        <v>#NAME?</v>
      </c>
    </row>
    <row collapsed="false" customFormat="false" customHeight="false" hidden="false" ht="14.75" outlineLevel="0" r="29">
      <c r="A29" s="6" t="n">
        <f aca="false">A28+1</f>
        <v>27</v>
      </c>
      <c r="B29" s="7"/>
      <c r="C29" s="7" t="s">
        <v>17</v>
      </c>
      <c r="D29" s="8" t="n">
        <f aca="false">IF(C29="-",0,IF(C29&gt;-25,25*C29/48))</f>
        <v>0</v>
      </c>
      <c r="E29" s="7" t="s">
        <v>17</v>
      </c>
      <c r="F29" s="8" t="n">
        <f aca="false">IF(E29="-",0,IF(E29&gt;-10,25*E29/10))</f>
        <v>0</v>
      </c>
      <c r="G29" s="7" t="s">
        <v>17</v>
      </c>
      <c r="H29" s="8" t="n">
        <f aca="false">IF(G29="-",0,IF(G29&gt;0,25*G$53/G29))</f>
        <v>0</v>
      </c>
      <c r="I29" s="7" t="s">
        <v>17</v>
      </c>
      <c r="J29" s="8" t="n">
        <f aca="false">IF(I29="-",0,IF(I29&gt;0,25*I$53/I29))</f>
        <v>0</v>
      </c>
      <c r="K29" s="8" t="n">
        <f aca="false">D29+F29+H29+J29</f>
        <v>0</v>
      </c>
      <c r="L29" s="8" t="e">
        <f aca="false">_xlfn.rank.eq(K29,K$3:K$52)</f>
        <v>#NAME?</v>
      </c>
    </row>
    <row collapsed="false" customFormat="false" customHeight="false" hidden="false" ht="14.75" outlineLevel="0" r="30">
      <c r="A30" s="6" t="n">
        <f aca="false">A29+1</f>
        <v>28</v>
      </c>
      <c r="B30" s="7"/>
      <c r="C30" s="7" t="s">
        <v>17</v>
      </c>
      <c r="D30" s="8" t="n">
        <f aca="false">IF(C30="-",0,IF(C30&gt;-25,25*C30/48))</f>
        <v>0</v>
      </c>
      <c r="E30" s="7" t="s">
        <v>17</v>
      </c>
      <c r="F30" s="8" t="n">
        <f aca="false">IF(E30="-",0,IF(E30&gt;-10,25*E30/10))</f>
        <v>0</v>
      </c>
      <c r="G30" s="7" t="s">
        <v>17</v>
      </c>
      <c r="H30" s="8" t="n">
        <f aca="false">IF(G30="-",0,IF(G30&gt;0,25*G$53/G30))</f>
        <v>0</v>
      </c>
      <c r="I30" s="7" t="s">
        <v>17</v>
      </c>
      <c r="J30" s="8" t="n">
        <f aca="false">IF(I30="-",0,IF(I30&gt;0,25*I$53/I30))</f>
        <v>0</v>
      </c>
      <c r="K30" s="8" t="n">
        <f aca="false">D30+F30+H30+J30</f>
        <v>0</v>
      </c>
      <c r="L30" s="8" t="e">
        <f aca="false">_xlfn.rank.eq(K30,K$3:K$52)</f>
        <v>#NAME?</v>
      </c>
    </row>
    <row collapsed="false" customFormat="false" customHeight="false" hidden="false" ht="14.75" outlineLevel="0" r="31">
      <c r="A31" s="6" t="n">
        <f aca="false">A30+1</f>
        <v>29</v>
      </c>
      <c r="B31" s="7"/>
      <c r="C31" s="7" t="s">
        <v>17</v>
      </c>
      <c r="D31" s="8" t="n">
        <f aca="false">IF(C31="-",0,IF(C31&gt;-25,25*C31/48))</f>
        <v>0</v>
      </c>
      <c r="E31" s="7" t="s">
        <v>17</v>
      </c>
      <c r="F31" s="8" t="n">
        <f aca="false">IF(E31="-",0,IF(E31&gt;-10,25*E31/10))</f>
        <v>0</v>
      </c>
      <c r="G31" s="7" t="s">
        <v>17</v>
      </c>
      <c r="H31" s="8" t="n">
        <f aca="false">IF(G31="-",0,IF(G31&gt;0,25*G$53/G31))</f>
        <v>0</v>
      </c>
      <c r="I31" s="7" t="s">
        <v>17</v>
      </c>
      <c r="J31" s="8" t="n">
        <f aca="false">IF(I31="-",0,IF(I31&gt;0,25*I$53/I31))</f>
        <v>0</v>
      </c>
      <c r="K31" s="8" t="n">
        <f aca="false">D31+F31+H31+J31</f>
        <v>0</v>
      </c>
      <c r="L31" s="8" t="e">
        <f aca="false">_xlfn.rank.eq(K31,K$3:K$52)</f>
        <v>#NAME?</v>
      </c>
    </row>
    <row collapsed="false" customFormat="false" customHeight="false" hidden="false" ht="14.75" outlineLevel="0" r="32">
      <c r="A32" s="6" t="n">
        <f aca="false">A31+1</f>
        <v>30</v>
      </c>
      <c r="B32" s="7"/>
      <c r="C32" s="7" t="s">
        <v>17</v>
      </c>
      <c r="D32" s="8" t="n">
        <f aca="false">IF(C32="-",0,IF(C32&gt;-25,25*C32/48))</f>
        <v>0</v>
      </c>
      <c r="E32" s="7" t="s">
        <v>17</v>
      </c>
      <c r="F32" s="8" t="n">
        <f aca="false">IF(E32="-",0,IF(E32&gt;-10,25*E32/10))</f>
        <v>0</v>
      </c>
      <c r="G32" s="7" t="s">
        <v>17</v>
      </c>
      <c r="H32" s="8" t="n">
        <f aca="false">IF(G32="-",0,IF(G32&gt;0,25*G$53/G32))</f>
        <v>0</v>
      </c>
      <c r="I32" s="7" t="s">
        <v>17</v>
      </c>
      <c r="J32" s="8" t="n">
        <f aca="false">IF(I32="-",0,IF(I32&gt;0,25*I$53/I32))</f>
        <v>0</v>
      </c>
      <c r="K32" s="8" t="n">
        <f aca="false">D32+F32+H32+J32</f>
        <v>0</v>
      </c>
      <c r="L32" s="8" t="e">
        <f aca="false">_xlfn.rank.eq(K32,K$3:K$52)</f>
        <v>#NAME?</v>
      </c>
    </row>
    <row collapsed="false" customFormat="false" customHeight="false" hidden="false" ht="14.75" outlineLevel="0" r="33">
      <c r="A33" s="6" t="n">
        <f aca="false">A32+1</f>
        <v>31</v>
      </c>
      <c r="B33" s="7"/>
      <c r="C33" s="7" t="s">
        <v>17</v>
      </c>
      <c r="D33" s="8" t="n">
        <f aca="false">IF(C33="-",0,IF(C33&gt;-25,25*C33/48))</f>
        <v>0</v>
      </c>
      <c r="E33" s="7" t="s">
        <v>17</v>
      </c>
      <c r="F33" s="8" t="n">
        <f aca="false">IF(E33="-",0,IF(E33&gt;-10,25*E33/10))</f>
        <v>0</v>
      </c>
      <c r="G33" s="7" t="s">
        <v>17</v>
      </c>
      <c r="H33" s="8" t="n">
        <f aca="false">IF(G33="-",0,IF(G33&gt;0,25*G$53/G33))</f>
        <v>0</v>
      </c>
      <c r="I33" s="7" t="s">
        <v>17</v>
      </c>
      <c r="J33" s="8" t="n">
        <f aca="false">IF(I33="-",0,IF(I33&gt;0,25*I$53/I33))</f>
        <v>0</v>
      </c>
      <c r="K33" s="8" t="n">
        <f aca="false">D33+F33+H33+J33</f>
        <v>0</v>
      </c>
      <c r="L33" s="8" t="e">
        <f aca="false">_xlfn.rank.eq(K33,K$3:K$52)</f>
        <v>#NAME?</v>
      </c>
    </row>
    <row collapsed="false" customFormat="false" customHeight="false" hidden="false" ht="14.75" outlineLevel="0" r="34">
      <c r="A34" s="6" t="n">
        <f aca="false">A33+1</f>
        <v>32</v>
      </c>
      <c r="B34" s="7"/>
      <c r="C34" s="7" t="s">
        <v>17</v>
      </c>
      <c r="D34" s="8" t="n">
        <f aca="false">IF(C34="-",0,IF(C34&gt;-25,25*C34/48))</f>
        <v>0</v>
      </c>
      <c r="E34" s="7" t="s">
        <v>17</v>
      </c>
      <c r="F34" s="8" t="n">
        <f aca="false">IF(E34="-",0,IF(E34&gt;-10,25*E34/10))</f>
        <v>0</v>
      </c>
      <c r="G34" s="7" t="s">
        <v>17</v>
      </c>
      <c r="H34" s="8" t="n">
        <f aca="false">IF(G34="-",0,IF(G34&gt;0,25*G$53/G34))</f>
        <v>0</v>
      </c>
      <c r="I34" s="7" t="s">
        <v>17</v>
      </c>
      <c r="J34" s="8" t="n">
        <f aca="false">IF(I34="-",0,IF(I34&gt;0,25*I$53/I34))</f>
        <v>0</v>
      </c>
      <c r="K34" s="8" t="n">
        <f aca="false">D34+F34+H34+J34</f>
        <v>0</v>
      </c>
      <c r="L34" s="8" t="e">
        <f aca="false">_xlfn.rank.eq(K34,K$3:K$52)</f>
        <v>#NAME?</v>
      </c>
    </row>
    <row collapsed="false" customFormat="false" customHeight="false" hidden="false" ht="14.75" outlineLevel="0" r="35">
      <c r="A35" s="6" t="n">
        <f aca="false">A34+1</f>
        <v>33</v>
      </c>
      <c r="B35" s="7"/>
      <c r="C35" s="7" t="s">
        <v>17</v>
      </c>
      <c r="D35" s="8" t="n">
        <f aca="false">IF(C35="-",0,IF(C35&gt;-25,25*C35/48))</f>
        <v>0</v>
      </c>
      <c r="E35" s="7" t="s">
        <v>17</v>
      </c>
      <c r="F35" s="8" t="n">
        <f aca="false">IF(E35="-",0,IF(E35&gt;-10,25*E35/10))</f>
        <v>0</v>
      </c>
      <c r="G35" s="7" t="s">
        <v>17</v>
      </c>
      <c r="H35" s="8" t="n">
        <f aca="false">IF(G35="-",0,IF(G35&gt;0,25*G$53/G35))</f>
        <v>0</v>
      </c>
      <c r="I35" s="7" t="s">
        <v>17</v>
      </c>
      <c r="J35" s="8" t="n">
        <f aca="false">IF(I35="-",0,IF(I35&gt;0,25*I$53/I35))</f>
        <v>0</v>
      </c>
      <c r="K35" s="8" t="n">
        <f aca="false">D35+F35+H35+J35</f>
        <v>0</v>
      </c>
      <c r="L35" s="8" t="e">
        <f aca="false">_xlfn.rank.eq(K35,K$3:K$52)</f>
        <v>#NAME?</v>
      </c>
    </row>
    <row collapsed="false" customFormat="false" customHeight="false" hidden="false" ht="14.75" outlineLevel="0" r="36">
      <c r="A36" s="6" t="n">
        <f aca="false">A35+1</f>
        <v>34</v>
      </c>
      <c r="B36" s="7"/>
      <c r="C36" s="7" t="s">
        <v>17</v>
      </c>
      <c r="D36" s="8" t="n">
        <f aca="false">IF(C36="-",0,IF(C36&gt;-25,25*C36/48))</f>
        <v>0</v>
      </c>
      <c r="E36" s="7" t="s">
        <v>17</v>
      </c>
      <c r="F36" s="8" t="n">
        <f aca="false">IF(E36="-",0,IF(E36&gt;-10,25*E36/10))</f>
        <v>0</v>
      </c>
      <c r="G36" s="7" t="s">
        <v>17</v>
      </c>
      <c r="H36" s="8" t="n">
        <f aca="false">IF(G36="-",0,IF(G36&gt;0,25*G$53/G36))</f>
        <v>0</v>
      </c>
      <c r="I36" s="7" t="s">
        <v>17</v>
      </c>
      <c r="J36" s="8" t="n">
        <f aca="false">IF(I36="-",0,IF(I36&gt;0,25*I$53/I36))</f>
        <v>0</v>
      </c>
      <c r="K36" s="8" t="n">
        <f aca="false">D36+F36+H36+J36</f>
        <v>0</v>
      </c>
      <c r="L36" s="8" t="e">
        <f aca="false">_xlfn.rank.eq(K36,K$3:K$52)</f>
        <v>#NAME?</v>
      </c>
    </row>
    <row collapsed="false" customFormat="false" customHeight="false" hidden="false" ht="14.75" outlineLevel="0" r="37">
      <c r="A37" s="6" t="n">
        <f aca="false">A36+1</f>
        <v>35</v>
      </c>
      <c r="B37" s="7"/>
      <c r="C37" s="7" t="s">
        <v>17</v>
      </c>
      <c r="D37" s="8" t="n">
        <f aca="false">IF(C37="-",0,IF(C37&gt;-25,25*C37/48))</f>
        <v>0</v>
      </c>
      <c r="E37" s="7" t="s">
        <v>17</v>
      </c>
      <c r="F37" s="8" t="n">
        <f aca="false">IF(E37="-",0,IF(E37&gt;-10,25*E37/10))</f>
        <v>0</v>
      </c>
      <c r="G37" s="7" t="s">
        <v>17</v>
      </c>
      <c r="H37" s="8" t="n">
        <f aca="false">IF(G37="-",0,IF(G37&gt;0,25*G$53/G37))</f>
        <v>0</v>
      </c>
      <c r="I37" s="7" t="s">
        <v>17</v>
      </c>
      <c r="J37" s="8" t="n">
        <f aca="false">IF(I37="-",0,IF(I37&gt;0,25*I$53/I37))</f>
        <v>0</v>
      </c>
      <c r="K37" s="8" t="n">
        <f aca="false">D37+F37+H37+J37</f>
        <v>0</v>
      </c>
      <c r="L37" s="8" t="e">
        <f aca="false">_xlfn.rank.eq(K37,K$3:K$52)</f>
        <v>#NAME?</v>
      </c>
    </row>
    <row collapsed="false" customFormat="false" customHeight="false" hidden="false" ht="14.75" outlineLevel="0" r="38">
      <c r="A38" s="6" t="n">
        <f aca="false">A37+1</f>
        <v>36</v>
      </c>
      <c r="B38" s="7"/>
      <c r="C38" s="7" t="s">
        <v>17</v>
      </c>
      <c r="D38" s="8" t="n">
        <f aca="false">IF(C38="-",0,IF(C38&gt;-25,25*C38/48))</f>
        <v>0</v>
      </c>
      <c r="E38" s="7" t="s">
        <v>17</v>
      </c>
      <c r="F38" s="8" t="n">
        <f aca="false">IF(E38="-",0,IF(E38&gt;-10,25*E38/10))</f>
        <v>0</v>
      </c>
      <c r="G38" s="7" t="s">
        <v>17</v>
      </c>
      <c r="H38" s="8" t="n">
        <f aca="false">IF(G38="-",0,IF(G38&gt;0,25*G$53/G38))</f>
        <v>0</v>
      </c>
      <c r="I38" s="7" t="s">
        <v>17</v>
      </c>
      <c r="J38" s="8" t="n">
        <f aca="false">IF(I38="-",0,IF(I38&gt;0,25*I$53/I38))</f>
        <v>0</v>
      </c>
      <c r="K38" s="8" t="n">
        <f aca="false">D38+F38+H38+J38</f>
        <v>0</v>
      </c>
      <c r="L38" s="8" t="e">
        <f aca="false">_xlfn.rank.eq(K38,K$3:K$52)</f>
        <v>#NAME?</v>
      </c>
    </row>
    <row collapsed="false" customFormat="false" customHeight="false" hidden="false" ht="14.75" outlineLevel="0" r="39">
      <c r="A39" s="6" t="n">
        <f aca="false">A38+1</f>
        <v>37</v>
      </c>
      <c r="B39" s="7"/>
      <c r="C39" s="7" t="s">
        <v>17</v>
      </c>
      <c r="D39" s="8" t="n">
        <f aca="false">IF(C39="-",0,IF(C39&gt;-25,25*C39/48))</f>
        <v>0</v>
      </c>
      <c r="E39" s="7" t="s">
        <v>17</v>
      </c>
      <c r="F39" s="8" t="n">
        <f aca="false">IF(E39="-",0,IF(E39&gt;-10,25*E39/10))</f>
        <v>0</v>
      </c>
      <c r="G39" s="7" t="s">
        <v>17</v>
      </c>
      <c r="H39" s="8" t="n">
        <f aca="false">IF(G39="-",0,IF(G39&gt;0,25*G$53/G39))</f>
        <v>0</v>
      </c>
      <c r="I39" s="7" t="s">
        <v>17</v>
      </c>
      <c r="J39" s="8" t="n">
        <f aca="false">IF(I39="-",0,IF(I39&gt;0,25*I$53/I39))</f>
        <v>0</v>
      </c>
      <c r="K39" s="8" t="n">
        <f aca="false">D39+F39+H39+J39</f>
        <v>0</v>
      </c>
      <c r="L39" s="8" t="e">
        <f aca="false">_xlfn.rank.eq(K39,K$3:K$52)</f>
        <v>#NAME?</v>
      </c>
    </row>
    <row collapsed="false" customFormat="false" customHeight="false" hidden="false" ht="14.75" outlineLevel="0" r="40">
      <c r="A40" s="6" t="n">
        <f aca="false">A39+1</f>
        <v>38</v>
      </c>
      <c r="B40" s="7"/>
      <c r="C40" s="7" t="s">
        <v>17</v>
      </c>
      <c r="D40" s="8" t="n">
        <f aca="false">IF(C40="-",0,IF(C40&gt;-25,25*C40/48))</f>
        <v>0</v>
      </c>
      <c r="E40" s="7" t="s">
        <v>17</v>
      </c>
      <c r="F40" s="8" t="n">
        <f aca="false">IF(E40="-",0,IF(E40&gt;-10,25*E40/10))</f>
        <v>0</v>
      </c>
      <c r="G40" s="7" t="s">
        <v>17</v>
      </c>
      <c r="H40" s="8" t="n">
        <f aca="false">IF(G40="-",0,IF(G40&gt;0,25*G$53/G40))</f>
        <v>0</v>
      </c>
      <c r="I40" s="7" t="s">
        <v>17</v>
      </c>
      <c r="J40" s="8" t="n">
        <f aca="false">IF(I40="-",0,IF(I40&gt;0,25*I$53/I40))</f>
        <v>0</v>
      </c>
      <c r="K40" s="8" t="n">
        <f aca="false">D40+F40+H40+J40</f>
        <v>0</v>
      </c>
      <c r="L40" s="8" t="e">
        <f aca="false">_xlfn.rank.eq(K40,K$3:K$52)</f>
        <v>#NAME?</v>
      </c>
    </row>
    <row collapsed="false" customFormat="false" customHeight="false" hidden="false" ht="14.75" outlineLevel="0" r="41">
      <c r="A41" s="6" t="n">
        <f aca="false">A40+1</f>
        <v>39</v>
      </c>
      <c r="B41" s="7"/>
      <c r="C41" s="7" t="s">
        <v>17</v>
      </c>
      <c r="D41" s="8" t="n">
        <f aca="false">IF(C41="-",0,IF(C41&gt;-25,25*C41/48))</f>
        <v>0</v>
      </c>
      <c r="E41" s="7" t="s">
        <v>17</v>
      </c>
      <c r="F41" s="8" t="n">
        <f aca="false">IF(E41="-",0,IF(E41&gt;-10,25*E41/10))</f>
        <v>0</v>
      </c>
      <c r="G41" s="7" t="s">
        <v>17</v>
      </c>
      <c r="H41" s="8" t="n">
        <f aca="false">IF(G41="-",0,IF(G41&gt;0,25*G$53/G41))</f>
        <v>0</v>
      </c>
      <c r="I41" s="7" t="s">
        <v>17</v>
      </c>
      <c r="J41" s="8" t="n">
        <f aca="false">IF(I41="-",0,IF(I41&gt;0,25*I$53/I41))</f>
        <v>0</v>
      </c>
      <c r="K41" s="8" t="n">
        <f aca="false">D41+F41+H41+J41</f>
        <v>0</v>
      </c>
      <c r="L41" s="8" t="e">
        <f aca="false">_xlfn.rank.eq(K41,K$3:K$52)</f>
        <v>#NAME?</v>
      </c>
    </row>
    <row collapsed="false" customFormat="false" customHeight="false" hidden="false" ht="14.75" outlineLevel="0" r="42">
      <c r="A42" s="6" t="n">
        <f aca="false">A41+1</f>
        <v>40</v>
      </c>
      <c r="B42" s="7"/>
      <c r="C42" s="7" t="s">
        <v>17</v>
      </c>
      <c r="D42" s="8" t="n">
        <f aca="false">IF(C42="-",0,IF(C42&gt;-25,25*C42/48))</f>
        <v>0</v>
      </c>
      <c r="E42" s="7" t="s">
        <v>17</v>
      </c>
      <c r="F42" s="8" t="n">
        <f aca="false">IF(E42="-",0,IF(E42&gt;-10,25*E42/10))</f>
        <v>0</v>
      </c>
      <c r="G42" s="7" t="s">
        <v>17</v>
      </c>
      <c r="H42" s="8" t="n">
        <f aca="false">IF(G42="-",0,IF(G42&gt;0,25*G$53/G42))</f>
        <v>0</v>
      </c>
      <c r="I42" s="7" t="s">
        <v>17</v>
      </c>
      <c r="J42" s="8" t="n">
        <f aca="false">IF(I42="-",0,IF(I42&gt;0,25*I$53/I42))</f>
        <v>0</v>
      </c>
      <c r="K42" s="8" t="n">
        <f aca="false">D42+F42+H42+J42</f>
        <v>0</v>
      </c>
      <c r="L42" s="8" t="e">
        <f aca="false">_xlfn.rank.eq(K42,K$3:K$52)</f>
        <v>#NAME?</v>
      </c>
    </row>
    <row collapsed="false" customFormat="false" customHeight="false" hidden="false" ht="14.75" outlineLevel="0" r="43">
      <c r="A43" s="6" t="n">
        <f aca="false">A42+1</f>
        <v>41</v>
      </c>
      <c r="B43" s="7"/>
      <c r="C43" s="7" t="s">
        <v>17</v>
      </c>
      <c r="D43" s="8" t="n">
        <f aca="false">IF(C43="-",0,IF(C43&gt;-25,25*C43/48))</f>
        <v>0</v>
      </c>
      <c r="E43" s="7" t="s">
        <v>17</v>
      </c>
      <c r="F43" s="8" t="n">
        <f aca="false">IF(E43="-",0,IF(E43&gt;-10,25*E43/10))</f>
        <v>0</v>
      </c>
      <c r="G43" s="7" t="s">
        <v>17</v>
      </c>
      <c r="H43" s="8" t="n">
        <f aca="false">IF(G43="-",0,IF(G43&gt;0,25*G$53/G43))</f>
        <v>0</v>
      </c>
      <c r="I43" s="7" t="s">
        <v>17</v>
      </c>
      <c r="J43" s="8" t="n">
        <f aca="false">IF(I43="-",0,IF(I43&gt;0,25*I$53/I43))</f>
        <v>0</v>
      </c>
      <c r="K43" s="8" t="n">
        <f aca="false">D43+F43+H43+J43</f>
        <v>0</v>
      </c>
      <c r="L43" s="8" t="e">
        <f aca="false">_xlfn.rank.eq(K43,K$3:K$52)</f>
        <v>#NAME?</v>
      </c>
    </row>
    <row collapsed="false" customFormat="false" customHeight="false" hidden="false" ht="14.75" outlineLevel="0" r="44">
      <c r="A44" s="6" t="n">
        <f aca="false">A43+1</f>
        <v>42</v>
      </c>
      <c r="B44" s="7"/>
      <c r="C44" s="7" t="s">
        <v>17</v>
      </c>
      <c r="D44" s="8" t="n">
        <f aca="false">IF(C44="-",0,IF(C44&gt;-25,25*C44/48))</f>
        <v>0</v>
      </c>
      <c r="E44" s="7" t="s">
        <v>17</v>
      </c>
      <c r="F44" s="8" t="n">
        <f aca="false">IF(E44="-",0,IF(E44&gt;-10,25*E44/10))</f>
        <v>0</v>
      </c>
      <c r="G44" s="7" t="s">
        <v>17</v>
      </c>
      <c r="H44" s="8" t="n">
        <f aca="false">IF(G44="-",0,IF(G44&gt;0,25*G$53/G44))</f>
        <v>0</v>
      </c>
      <c r="I44" s="7" t="s">
        <v>17</v>
      </c>
      <c r="J44" s="8" t="n">
        <f aca="false">IF(I44="-",0,IF(I44&gt;0,25*I$53/I44))</f>
        <v>0</v>
      </c>
      <c r="K44" s="8" t="n">
        <f aca="false">D44+F44+H44+J44</f>
        <v>0</v>
      </c>
      <c r="L44" s="8" t="e">
        <f aca="false">_xlfn.rank.eq(K44,K$3:K$52)</f>
        <v>#NAME?</v>
      </c>
    </row>
    <row collapsed="false" customFormat="false" customHeight="false" hidden="false" ht="14.75" outlineLevel="0" r="45">
      <c r="A45" s="6" t="n">
        <f aca="false">A44+1</f>
        <v>43</v>
      </c>
      <c r="B45" s="7"/>
      <c r="C45" s="7" t="s">
        <v>17</v>
      </c>
      <c r="D45" s="8" t="n">
        <f aca="false">IF(C45="-",0,IF(C45&gt;-25,25*C45/48))</f>
        <v>0</v>
      </c>
      <c r="E45" s="7" t="s">
        <v>17</v>
      </c>
      <c r="F45" s="8" t="n">
        <f aca="false">IF(E45="-",0,IF(E45&gt;-10,25*E45/10))</f>
        <v>0</v>
      </c>
      <c r="G45" s="7" t="s">
        <v>17</v>
      </c>
      <c r="H45" s="8" t="n">
        <f aca="false">IF(G45="-",0,IF(G45&gt;0,25*G$53/G45))</f>
        <v>0</v>
      </c>
      <c r="I45" s="7" t="s">
        <v>17</v>
      </c>
      <c r="J45" s="8" t="n">
        <f aca="false">IF(I45="-",0,IF(I45&gt;0,25*I$53/I45))</f>
        <v>0</v>
      </c>
      <c r="K45" s="8" t="n">
        <f aca="false">D45+F45+H45+J45</f>
        <v>0</v>
      </c>
      <c r="L45" s="8" t="e">
        <f aca="false">_xlfn.rank.eq(K45,K$3:K$52)</f>
        <v>#NAME?</v>
      </c>
    </row>
    <row collapsed="false" customFormat="false" customHeight="false" hidden="false" ht="14.75" outlineLevel="0" r="46">
      <c r="A46" s="6" t="n">
        <f aca="false">A45+1</f>
        <v>44</v>
      </c>
      <c r="B46" s="7"/>
      <c r="C46" s="7" t="s">
        <v>17</v>
      </c>
      <c r="D46" s="8" t="n">
        <f aca="false">IF(C46="-",0,IF(C46&gt;-25,25*C46/48))</f>
        <v>0</v>
      </c>
      <c r="E46" s="7" t="s">
        <v>17</v>
      </c>
      <c r="F46" s="8" t="n">
        <f aca="false">IF(E46="-",0,IF(E46&gt;-10,25*E46/10))</f>
        <v>0</v>
      </c>
      <c r="G46" s="7" t="s">
        <v>17</v>
      </c>
      <c r="H46" s="8" t="n">
        <f aca="false">IF(G46="-",0,IF(G46&gt;0,25*G$53/G46))</f>
        <v>0</v>
      </c>
      <c r="I46" s="7" t="s">
        <v>17</v>
      </c>
      <c r="J46" s="8" t="n">
        <f aca="false">IF(I46="-",0,IF(I46&gt;0,25*I$53/I46))</f>
        <v>0</v>
      </c>
      <c r="K46" s="8" t="n">
        <f aca="false">D46+F46+H46+J46</f>
        <v>0</v>
      </c>
      <c r="L46" s="8" t="e">
        <f aca="false">_xlfn.rank.eq(K46,K$3:K$52)</f>
        <v>#NAME?</v>
      </c>
    </row>
    <row collapsed="false" customFormat="false" customHeight="false" hidden="false" ht="14.75" outlineLevel="0" r="47">
      <c r="A47" s="6" t="n">
        <f aca="false">A46+1</f>
        <v>45</v>
      </c>
      <c r="B47" s="7"/>
      <c r="C47" s="7" t="s">
        <v>17</v>
      </c>
      <c r="D47" s="8" t="n">
        <f aca="false">IF(C47="-",0,IF(C47&gt;-25,25*C47/48))</f>
        <v>0</v>
      </c>
      <c r="E47" s="7" t="s">
        <v>17</v>
      </c>
      <c r="F47" s="8" t="n">
        <f aca="false">IF(E47="-",0,IF(E47&gt;-10,25*E47/10))</f>
        <v>0</v>
      </c>
      <c r="G47" s="7" t="s">
        <v>17</v>
      </c>
      <c r="H47" s="8" t="n">
        <f aca="false">IF(G47="-",0,IF(G47&gt;0,25*G$53/G47))</f>
        <v>0</v>
      </c>
      <c r="I47" s="7" t="s">
        <v>17</v>
      </c>
      <c r="J47" s="8" t="n">
        <f aca="false">IF(I47="-",0,IF(I47&gt;0,25*I$53/I47))</f>
        <v>0</v>
      </c>
      <c r="K47" s="8" t="n">
        <f aca="false">D47+F47+H47+J47</f>
        <v>0</v>
      </c>
      <c r="L47" s="8" t="e">
        <f aca="false">_xlfn.rank.eq(K47,K$3:K$52)</f>
        <v>#NAME?</v>
      </c>
    </row>
    <row collapsed="false" customFormat="false" customHeight="false" hidden="false" ht="14.75" outlineLevel="0" r="48">
      <c r="A48" s="6" t="n">
        <f aca="false">A47+1</f>
        <v>46</v>
      </c>
      <c r="B48" s="7"/>
      <c r="C48" s="7" t="s">
        <v>17</v>
      </c>
      <c r="D48" s="8" t="n">
        <f aca="false">IF(C48="-",0,IF(C48&gt;-25,25*C48/48))</f>
        <v>0</v>
      </c>
      <c r="E48" s="7" t="s">
        <v>17</v>
      </c>
      <c r="F48" s="8" t="n">
        <f aca="false">IF(E48="-",0,IF(E48&gt;-10,25*E48/10))</f>
        <v>0</v>
      </c>
      <c r="G48" s="7" t="s">
        <v>17</v>
      </c>
      <c r="H48" s="8" t="n">
        <f aca="false">IF(G48="-",0,IF(G48&gt;0,25*G$53/G48))</f>
        <v>0</v>
      </c>
      <c r="I48" s="7" t="s">
        <v>17</v>
      </c>
      <c r="J48" s="8" t="n">
        <f aca="false">IF(I48="-",0,IF(I48&gt;0,25*I$53/I48))</f>
        <v>0</v>
      </c>
      <c r="K48" s="8" t="n">
        <f aca="false">D48+F48+H48+J48</f>
        <v>0</v>
      </c>
      <c r="L48" s="8" t="e">
        <f aca="false">_xlfn.rank.eq(K48,K$3:K$52)</f>
        <v>#NAME?</v>
      </c>
    </row>
    <row collapsed="false" customFormat="false" customHeight="false" hidden="false" ht="14.75" outlineLevel="0" r="49">
      <c r="A49" s="6" t="n">
        <f aca="false">A48+1</f>
        <v>47</v>
      </c>
      <c r="B49" s="7"/>
      <c r="C49" s="7" t="s">
        <v>17</v>
      </c>
      <c r="D49" s="8" t="n">
        <f aca="false">IF(C49="-",0,IF(C49&gt;-25,25*C49/48))</f>
        <v>0</v>
      </c>
      <c r="E49" s="7" t="s">
        <v>17</v>
      </c>
      <c r="F49" s="8" t="n">
        <f aca="false">IF(E49="-",0,IF(E49&gt;-10,25*E49/10))</f>
        <v>0</v>
      </c>
      <c r="G49" s="7" t="s">
        <v>17</v>
      </c>
      <c r="H49" s="8" t="n">
        <f aca="false">IF(G49="-",0,IF(G49&gt;0,25*G$53/G49))</f>
        <v>0</v>
      </c>
      <c r="I49" s="7" t="s">
        <v>17</v>
      </c>
      <c r="J49" s="8" t="n">
        <f aca="false">IF(I49="-",0,IF(I49&gt;0,25*I$53/I49))</f>
        <v>0</v>
      </c>
      <c r="K49" s="8" t="n">
        <f aca="false">D49+F49+H49+J49</f>
        <v>0</v>
      </c>
      <c r="L49" s="8" t="e">
        <f aca="false">_xlfn.rank.eq(K49,K$3:K$52)</f>
        <v>#NAME?</v>
      </c>
    </row>
    <row collapsed="false" customFormat="false" customHeight="false" hidden="false" ht="14.75" outlineLevel="0" r="50">
      <c r="A50" s="6" t="n">
        <f aca="false">A49+1</f>
        <v>48</v>
      </c>
      <c r="B50" s="7"/>
      <c r="C50" s="7" t="s">
        <v>17</v>
      </c>
      <c r="D50" s="8" t="n">
        <f aca="false">IF(C50="-",0,IF(C50&gt;-25,25*C50/48))</f>
        <v>0</v>
      </c>
      <c r="E50" s="7" t="s">
        <v>17</v>
      </c>
      <c r="F50" s="8" t="n">
        <f aca="false">IF(E50="-",0,IF(E50&gt;-10,25*E50/10))</f>
        <v>0</v>
      </c>
      <c r="G50" s="7" t="s">
        <v>17</v>
      </c>
      <c r="H50" s="8" t="n">
        <f aca="false">IF(G50="-",0,IF(G50&gt;0,25*G$53/G50))</f>
        <v>0</v>
      </c>
      <c r="I50" s="7" t="s">
        <v>17</v>
      </c>
      <c r="J50" s="8" t="n">
        <f aca="false">IF(I50="-",0,IF(I50&gt;0,25*I$53/I50))</f>
        <v>0</v>
      </c>
      <c r="K50" s="8" t="n">
        <f aca="false">D50+F50+H50+J50</f>
        <v>0</v>
      </c>
      <c r="L50" s="8" t="e">
        <f aca="false">_xlfn.rank.eq(K50,K$3:K$52)</f>
        <v>#NAME?</v>
      </c>
    </row>
    <row collapsed="false" customFormat="false" customHeight="false" hidden="false" ht="14.75" outlineLevel="0" r="51">
      <c r="A51" s="6" t="n">
        <f aca="false">A50+1</f>
        <v>49</v>
      </c>
      <c r="B51" s="7"/>
      <c r="C51" s="7" t="s">
        <v>17</v>
      </c>
      <c r="D51" s="8" t="n">
        <f aca="false">IF(C51="-",0,IF(C51&gt;-25,25*C51/48))</f>
        <v>0</v>
      </c>
      <c r="E51" s="7" t="s">
        <v>17</v>
      </c>
      <c r="F51" s="8" t="n">
        <f aca="false">IF(E51="-",0,IF(E51&gt;-10,25*E51/10))</f>
        <v>0</v>
      </c>
      <c r="G51" s="7" t="s">
        <v>17</v>
      </c>
      <c r="H51" s="8" t="n">
        <f aca="false">IF(G51="-",0,IF(G51&gt;0,25*G$53/G51))</f>
        <v>0</v>
      </c>
      <c r="I51" s="7" t="s">
        <v>17</v>
      </c>
      <c r="J51" s="8" t="n">
        <f aca="false">IF(I51="-",0,IF(I51&gt;0,25*I$53/I51))</f>
        <v>0</v>
      </c>
      <c r="K51" s="8" t="n">
        <f aca="false">D51+F51+H51+J51</f>
        <v>0</v>
      </c>
      <c r="L51" s="8" t="e">
        <f aca="false">_xlfn.rank.eq(K51,K$3:K$52)</f>
        <v>#NAME?</v>
      </c>
    </row>
    <row collapsed="false" customFormat="false" customHeight="false" hidden="false" ht="14.75" outlineLevel="0" r="52">
      <c r="A52" s="6" t="n">
        <f aca="false">A51+1</f>
        <v>50</v>
      </c>
      <c r="B52" s="7"/>
      <c r="C52" s="7" t="s">
        <v>17</v>
      </c>
      <c r="D52" s="8" t="n">
        <f aca="false">IF(C52="-",0,IF(C52&gt;-25,25*C52/48))</f>
        <v>0</v>
      </c>
      <c r="E52" s="7" t="s">
        <v>17</v>
      </c>
      <c r="F52" s="8" t="n">
        <f aca="false">IF(E52="-",0,IF(E52&gt;-10,25*E52/10))</f>
        <v>0</v>
      </c>
      <c r="G52" s="7" t="s">
        <v>17</v>
      </c>
      <c r="H52" s="8" t="n">
        <f aca="false">IF(G52="-",0,IF(G52&gt;0,25*G$53/G52))</f>
        <v>0</v>
      </c>
      <c r="I52" s="7" t="s">
        <v>17</v>
      </c>
      <c r="J52" s="8" t="n">
        <f aca="false">IF(I52="-",0,IF(I52&gt;0,25*I$53/I52))</f>
        <v>0</v>
      </c>
      <c r="K52" s="8" t="n">
        <f aca="false">D52+F52+H52+J52</f>
        <v>0</v>
      </c>
      <c r="L52" s="8" t="e">
        <f aca="false">_xlfn.rank.eq(K52,K$3:K$52)</f>
        <v>#NAME?</v>
      </c>
    </row>
    <row collapsed="false" customFormat="false" customHeight="false" hidden="false" ht="14.75" outlineLevel="0" r="53">
      <c r="G53" s="9" t="n">
        <f aca="false">MIN(G3:G52)</f>
        <v>30.44</v>
      </c>
      <c r="I53" s="9" t="n">
        <f aca="false">MIN(I3:I52)</f>
        <v>43.48</v>
      </c>
    </row>
  </sheetData>
  <mergeCells count="8">
    <mergeCell ref="A1:A2"/>
    <mergeCell ref="B1:B2"/>
    <mergeCell ref="C1:D1"/>
    <mergeCell ref="E1:F1"/>
    <mergeCell ref="G1:H1"/>
    <mergeCell ref="I1:J1"/>
    <mergeCell ref="K1:K2"/>
    <mergeCell ref="L1:L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5.80392156862745"/>
    <col collapsed="false" hidden="false" max="2" min="2" style="1" width="31.3490196078431"/>
    <col collapsed="false" hidden="false" max="6" min="3" style="1" width="9.41960784313726"/>
    <col collapsed="false" hidden="false" max="7" min="7" style="1" width="10.7333333333333"/>
    <col collapsed="false" hidden="false" max="8" min="8" style="1" width="9.41960784313726"/>
    <col collapsed="false" hidden="false" max="9" min="9" style="1" width="11.0352941176471"/>
    <col collapsed="false" hidden="false" max="11" min="10" style="1" width="9.41960784313726"/>
    <col collapsed="false" hidden="false" max="12" min="12" style="1" width="10.3294117647059"/>
    <col collapsed="false" hidden="false" max="1025" min="13" style="1" width="9.41960784313726"/>
  </cols>
  <sheetData>
    <row collapsed="false" customFormat="false" customHeight="true" hidden="false" ht="14.75" outlineLevel="0" r="1">
      <c r="A1" s="2" t="s">
        <v>0</v>
      </c>
      <c r="B1" s="2" t="s">
        <v>1</v>
      </c>
      <c r="C1" s="3" t="s">
        <v>2</v>
      </c>
      <c r="D1" s="3"/>
      <c r="E1" s="3" t="s">
        <v>3</v>
      </c>
      <c r="F1" s="3"/>
      <c r="G1" s="3" t="s">
        <v>22</v>
      </c>
      <c r="H1" s="3"/>
      <c r="I1" s="2" t="s">
        <v>5</v>
      </c>
      <c r="J1" s="2"/>
      <c r="K1" s="4" t="s">
        <v>6</v>
      </c>
      <c r="L1" s="10" t="s">
        <v>7</v>
      </c>
    </row>
    <row collapsed="false" customFormat="false" customHeight="false" hidden="false" ht="14.75" outlineLevel="0" r="2">
      <c r="A2" s="2"/>
      <c r="B2" s="2"/>
      <c r="C2" s="6" t="s">
        <v>8</v>
      </c>
      <c r="D2" s="6" t="s">
        <v>9</v>
      </c>
      <c r="E2" s="6" t="s">
        <v>8</v>
      </c>
      <c r="F2" s="6" t="s">
        <v>9</v>
      </c>
      <c r="G2" s="6" t="s">
        <v>10</v>
      </c>
      <c r="H2" s="6" t="s">
        <v>9</v>
      </c>
      <c r="I2" s="6" t="s">
        <v>10</v>
      </c>
      <c r="J2" s="6" t="s">
        <v>9</v>
      </c>
      <c r="K2" s="4"/>
      <c r="L2" s="10"/>
    </row>
    <row collapsed="false" customFormat="false" customHeight="false" hidden="false" ht="14.75" outlineLevel="0" r="3">
      <c r="A3" s="6" t="n">
        <v>1</v>
      </c>
      <c r="B3" s="7" t="s">
        <v>27</v>
      </c>
      <c r="C3" s="7" t="n">
        <v>14.5</v>
      </c>
      <c r="D3" s="8" t="n">
        <f aca="false">IF(C3="-",0,IF(C3&gt;-25,25*C3/41))</f>
        <v>8.84146341463415</v>
      </c>
      <c r="E3" s="7" t="n">
        <v>8.3</v>
      </c>
      <c r="F3" s="8" t="n">
        <f aca="false">IF(E3="-",0,IF(E3&gt;-10,25*E3/10))</f>
        <v>20.75</v>
      </c>
      <c r="G3" s="7" t="n">
        <v>42.76</v>
      </c>
      <c r="H3" s="8" t="n">
        <f aca="false">IF(G3="-",0,IF(G3&gt;0,25*G$53/G3))</f>
        <v>20.8138447146866</v>
      </c>
      <c r="I3" s="7" t="n">
        <v>51.28</v>
      </c>
      <c r="J3" s="8" t="n">
        <f aca="false">IF(I3="-",0,IF(I3&gt;0,25*I$53/I3))</f>
        <v>25</v>
      </c>
      <c r="K3" s="8" t="n">
        <f aca="false">D3+F3+H3+J3</f>
        <v>75.4053081293208</v>
      </c>
      <c r="L3" s="8" t="n">
        <v>2</v>
      </c>
    </row>
    <row collapsed="false" customFormat="false" customHeight="false" hidden="false" ht="14.75" outlineLevel="0" r="4">
      <c r="A4" s="6" t="n">
        <f aca="false">A3+1</f>
        <v>2</v>
      </c>
      <c r="B4" s="7" t="s">
        <v>28</v>
      </c>
      <c r="C4" s="7" t="n">
        <v>12</v>
      </c>
      <c r="D4" s="8" t="n">
        <f aca="false">IF(C4="-",0,IF(C4&gt;-25,25*C4/41))</f>
        <v>7.31707317073171</v>
      </c>
      <c r="E4" s="7" t="n">
        <v>8.6</v>
      </c>
      <c r="F4" s="8" t="n">
        <f aca="false">IF(E4="-",0,IF(E4&gt;-10,25*E4/10))</f>
        <v>21.5</v>
      </c>
      <c r="G4" s="7" t="n">
        <v>65.41</v>
      </c>
      <c r="H4" s="8" t="n">
        <f aca="false">IF(G4="-",0,IF(G4&gt;0,25*G$53/G4))</f>
        <v>13.6064821892677</v>
      </c>
      <c r="I4" s="7" t="n">
        <v>55.83</v>
      </c>
      <c r="J4" s="8" t="n">
        <f aca="false">IF(I4="-",0,IF(I4&gt;0,25*I$53/I4))</f>
        <v>22.9625649292495</v>
      </c>
      <c r="K4" s="8" t="n">
        <f aca="false">D4+F4+H4+J4</f>
        <v>65.3861202892489</v>
      </c>
      <c r="L4" s="8" t="n">
        <v>6</v>
      </c>
    </row>
    <row collapsed="false" customFormat="false" customHeight="false" hidden="false" ht="14.75" outlineLevel="0" r="5">
      <c r="A5" s="6" t="n">
        <f aca="false">A4+1</f>
        <v>3</v>
      </c>
      <c r="B5" s="7" t="s">
        <v>29</v>
      </c>
      <c r="C5" s="7" t="n">
        <v>8.25</v>
      </c>
      <c r="D5" s="8" t="n">
        <f aca="false">IF(C5="-",0,IF(C5&gt;-25,25*C5/41))</f>
        <v>5.03048780487805</v>
      </c>
      <c r="E5" s="7" t="n">
        <v>7.7</v>
      </c>
      <c r="F5" s="8" t="n">
        <f aca="false">IF(E5="-",0,IF(E5&gt;-10,25*E5/10))</f>
        <v>19.25</v>
      </c>
      <c r="G5" s="7" t="n">
        <v>39.44</v>
      </c>
      <c r="H5" s="8" t="n">
        <f aca="false">IF(G5="-",0,IF(G5&gt;0,25*G$53/G5))</f>
        <v>22.5659229208925</v>
      </c>
      <c r="I5" s="7" t="n">
        <v>56.13</v>
      </c>
      <c r="J5" s="8" t="n">
        <f aca="false">IF(I5="-",0,IF(I5&gt;0,25*I$53/I5))</f>
        <v>22.83983609478</v>
      </c>
      <c r="K5" s="8" t="n">
        <f aca="false">D5+F5+H5+J5</f>
        <v>69.6862468205505</v>
      </c>
      <c r="L5" s="8" t="n">
        <v>4</v>
      </c>
    </row>
    <row collapsed="false" customFormat="false" customHeight="false" hidden="false" ht="14.75" outlineLevel="0" r="6">
      <c r="A6" s="6" t="n">
        <f aca="false">A5+1</f>
        <v>4</v>
      </c>
      <c r="B6" s="7" t="s">
        <v>30</v>
      </c>
      <c r="C6" s="7" t="n">
        <v>13.25</v>
      </c>
      <c r="D6" s="8" t="n">
        <f aca="false">IF(C6="-",0,IF(C6&gt;-25,25*C6/41))</f>
        <v>8.07926829268293</v>
      </c>
      <c r="E6" s="7" t="n">
        <v>9.4</v>
      </c>
      <c r="F6" s="8" t="n">
        <f aca="false">IF(E6="-",0,IF(E6&gt;-10,25*E6/10))</f>
        <v>23.5</v>
      </c>
      <c r="G6" s="7" t="n">
        <v>35.6</v>
      </c>
      <c r="H6" s="8" t="n">
        <f aca="false">IF(G6="-",0,IF(G6&gt;0,25*G$53/G6))</f>
        <v>25</v>
      </c>
      <c r="I6" s="7" t="n">
        <v>54.25</v>
      </c>
      <c r="J6" s="8" t="n">
        <f aca="false">IF(I6="-",0,IF(I6&gt;0,25*I$53/I6))</f>
        <v>23.63133640553</v>
      </c>
      <c r="K6" s="8" t="n">
        <f aca="false">D6+F6+H6+J6</f>
        <v>80.2106046982129</v>
      </c>
      <c r="L6" s="8" t="n">
        <v>1</v>
      </c>
    </row>
    <row collapsed="false" customFormat="false" customHeight="false" hidden="false" ht="14.75" outlineLevel="0" r="7">
      <c r="A7" s="6" t="n">
        <f aca="false">A6+1</f>
        <v>5</v>
      </c>
      <c r="B7" s="7" t="s">
        <v>31</v>
      </c>
      <c r="C7" s="7" t="n">
        <v>8</v>
      </c>
      <c r="D7" s="8" t="n">
        <f aca="false">IF(C7="-",0,IF(C7&gt;-25,25*C7/41))</f>
        <v>4.87804878048781</v>
      </c>
      <c r="E7" s="7" t="n">
        <v>8.9</v>
      </c>
      <c r="F7" s="8" t="n">
        <f aca="false">IF(E7="-",0,IF(E7&gt;-10,25*E7/10))</f>
        <v>22.25</v>
      </c>
      <c r="G7" s="7" t="n">
        <v>48.24</v>
      </c>
      <c r="H7" s="8" t="n">
        <f aca="false">IF(G7="-",0,IF(G7&gt;0,25*G$53/G7))</f>
        <v>18.4494195688226</v>
      </c>
      <c r="I7" s="7" t="n">
        <v>55.93</v>
      </c>
      <c r="J7" s="8" t="n">
        <f aca="false">IF(I7="-",0,IF(I7&gt;0,25*I$53/I7))</f>
        <v>22.9215090291436</v>
      </c>
      <c r="K7" s="8" t="n">
        <f aca="false">D7+F7+H7+J7</f>
        <v>68.4989773784539</v>
      </c>
      <c r="L7" s="8" t="n">
        <v>5</v>
      </c>
    </row>
    <row collapsed="false" customFormat="false" customHeight="false" hidden="false" ht="14.75" outlineLevel="0" r="8">
      <c r="A8" s="6" t="n">
        <f aca="false">A7+1</f>
        <v>6</v>
      </c>
      <c r="B8" s="7" t="s">
        <v>32</v>
      </c>
      <c r="C8" s="7" t="n">
        <v>14</v>
      </c>
      <c r="D8" s="8" t="n">
        <f aca="false">IF(C8="-",0,IF(C8&gt;-25,25*C8/41))</f>
        <v>8.53658536585366</v>
      </c>
      <c r="E8" s="7" t="n">
        <v>9.4</v>
      </c>
      <c r="F8" s="8" t="n">
        <f aca="false">IF(E8="-",0,IF(E8&gt;-10,25*E8/10))</f>
        <v>23.5</v>
      </c>
      <c r="G8" s="7" t="n">
        <v>47.39</v>
      </c>
      <c r="H8" s="8" t="n">
        <f aca="false">IF(G8="-",0,IF(G8&gt;0,25*G$53/G8))</f>
        <v>18.7803334036717</v>
      </c>
      <c r="I8" s="7" t="n">
        <v>56.3</v>
      </c>
      <c r="J8" s="8" t="n">
        <f aca="false">IF(I8="-",0,IF(I8&gt;0,25*I$53/I8))</f>
        <v>22.7708703374778</v>
      </c>
      <c r="K8" s="8" t="n">
        <f aca="false">D8+F8+H8+J8</f>
        <v>73.5877891070031</v>
      </c>
      <c r="L8" s="8" t="n">
        <v>3</v>
      </c>
    </row>
    <row collapsed="false" customFormat="false" customHeight="false" hidden="false" ht="14.75" outlineLevel="0" r="9">
      <c r="A9" s="6" t="n">
        <f aca="false">A8+1</f>
        <v>7</v>
      </c>
      <c r="B9" s="7"/>
      <c r="C9" s="7" t="s">
        <v>17</v>
      </c>
      <c r="D9" s="8" t="n">
        <f aca="false">IF(C9="-",0,IF(C9&gt;-25,25*C9/48))</f>
        <v>0</v>
      </c>
      <c r="E9" s="7" t="s">
        <v>17</v>
      </c>
      <c r="F9" s="8" t="n">
        <f aca="false">IF(E9="-",0,IF(E9&gt;-10,25*E9/10))</f>
        <v>0</v>
      </c>
      <c r="G9" s="7" t="s">
        <v>17</v>
      </c>
      <c r="H9" s="8" t="n">
        <f aca="false">IF(G9="-",0,IF(G9&gt;0,25*G$53/G9))</f>
        <v>0</v>
      </c>
      <c r="I9" s="7" t="s">
        <v>17</v>
      </c>
      <c r="J9" s="8" t="n">
        <f aca="false">IF(I9="-",0,IF(I9&gt;0,25*I$53/I9))</f>
        <v>0</v>
      </c>
      <c r="K9" s="8" t="n">
        <f aca="false">D9+F9+H9+J9</f>
        <v>0</v>
      </c>
      <c r="L9" s="8" t="e">
        <f aca="false">_xlfn.rank.eq(K9,K$3:K$52)</f>
        <v>#NAME?</v>
      </c>
    </row>
    <row collapsed="false" customFormat="false" customHeight="false" hidden="false" ht="14.75" outlineLevel="0" r="10">
      <c r="A10" s="6" t="n">
        <f aca="false">A9+1</f>
        <v>8</v>
      </c>
      <c r="B10" s="7"/>
      <c r="C10" s="7" t="s">
        <v>17</v>
      </c>
      <c r="D10" s="8" t="n">
        <f aca="false">IF(C10="-",0,IF(C10&gt;-25,25*C10/48))</f>
        <v>0</v>
      </c>
      <c r="E10" s="7" t="s">
        <v>17</v>
      </c>
      <c r="F10" s="8" t="n">
        <f aca="false">IF(E10="-",0,IF(E10&gt;-10,25*E10/10))</f>
        <v>0</v>
      </c>
      <c r="G10" s="7" t="s">
        <v>17</v>
      </c>
      <c r="H10" s="8" t="n">
        <f aca="false">IF(G10="-",0,IF(G10&gt;0,25*G$53/G10))</f>
        <v>0</v>
      </c>
      <c r="I10" s="7" t="s">
        <v>17</v>
      </c>
      <c r="J10" s="8" t="n">
        <f aca="false">IF(I10="-",0,IF(I10&gt;0,25*I$53/I10))</f>
        <v>0</v>
      </c>
      <c r="K10" s="8" t="n">
        <f aca="false">D10+F10+H10+J10</f>
        <v>0</v>
      </c>
      <c r="L10" s="8" t="e">
        <f aca="false">_xlfn.rank.eq(K10,K$3:K$52)</f>
        <v>#NAME?</v>
      </c>
    </row>
    <row collapsed="false" customFormat="false" customHeight="false" hidden="false" ht="14.75" outlineLevel="0" r="11">
      <c r="A11" s="6" t="n">
        <f aca="false">A10+1</f>
        <v>9</v>
      </c>
      <c r="B11" s="7"/>
      <c r="C11" s="7" t="s">
        <v>17</v>
      </c>
      <c r="D11" s="8" t="n">
        <f aca="false">IF(C11="-",0,IF(C11&gt;-25,25*C11/48))</f>
        <v>0</v>
      </c>
      <c r="E11" s="7" t="s">
        <v>17</v>
      </c>
      <c r="F11" s="8" t="n">
        <f aca="false">IF(E11="-",0,IF(E11&gt;-10,25*E11/10))</f>
        <v>0</v>
      </c>
      <c r="G11" s="7" t="s">
        <v>17</v>
      </c>
      <c r="H11" s="8" t="n">
        <f aca="false">IF(G11="-",0,IF(G11&gt;0,25*G$53/G11))</f>
        <v>0</v>
      </c>
      <c r="I11" s="7" t="s">
        <v>17</v>
      </c>
      <c r="J11" s="8" t="n">
        <f aca="false">IF(I11="-",0,IF(I11&gt;0,25*I$53/I11))</f>
        <v>0</v>
      </c>
      <c r="K11" s="8" t="n">
        <f aca="false">D11+F11+H11+J11</f>
        <v>0</v>
      </c>
      <c r="L11" s="8" t="e">
        <f aca="false">_xlfn.rank.eq(K11,K$3:K$52)</f>
        <v>#NAME?</v>
      </c>
    </row>
    <row collapsed="false" customFormat="false" customHeight="false" hidden="false" ht="14.75" outlineLevel="0" r="12">
      <c r="A12" s="6" t="n">
        <f aca="false">A11+1</f>
        <v>10</v>
      </c>
      <c r="B12" s="7"/>
      <c r="C12" s="7" t="s">
        <v>17</v>
      </c>
      <c r="D12" s="8" t="n">
        <f aca="false">IF(C12="-",0,IF(C12&gt;-25,25*C12/48))</f>
        <v>0</v>
      </c>
      <c r="E12" s="7" t="s">
        <v>17</v>
      </c>
      <c r="F12" s="8" t="n">
        <f aca="false">IF(E12="-",0,IF(E12&gt;-10,25*E12/10))</f>
        <v>0</v>
      </c>
      <c r="G12" s="7" t="s">
        <v>17</v>
      </c>
      <c r="H12" s="8" t="n">
        <f aca="false">IF(G12="-",0,IF(G12&gt;0,25*G$53/G12))</f>
        <v>0</v>
      </c>
      <c r="I12" s="7" t="s">
        <v>17</v>
      </c>
      <c r="J12" s="8" t="n">
        <f aca="false">IF(I12="-",0,IF(I12&gt;0,25*I$53/I12))</f>
        <v>0</v>
      </c>
      <c r="K12" s="8" t="n">
        <f aca="false">D12+F12+H12+J12</f>
        <v>0</v>
      </c>
      <c r="L12" s="8" t="e">
        <f aca="false">_xlfn.rank.eq(K12,K$3:K$52)</f>
        <v>#NAME?</v>
      </c>
    </row>
    <row collapsed="false" customFormat="false" customHeight="false" hidden="false" ht="14.75" outlineLevel="0" r="13">
      <c r="A13" s="6" t="n">
        <f aca="false">A12+1</f>
        <v>11</v>
      </c>
      <c r="B13" s="7"/>
      <c r="C13" s="7" t="s">
        <v>17</v>
      </c>
      <c r="D13" s="8" t="n">
        <f aca="false">IF(C13="-",0,IF(C13&gt;-25,25*C13/48))</f>
        <v>0</v>
      </c>
      <c r="E13" s="7" t="s">
        <v>17</v>
      </c>
      <c r="F13" s="8" t="n">
        <f aca="false">IF(E13="-",0,IF(E13&gt;-10,25*E13/10))</f>
        <v>0</v>
      </c>
      <c r="G13" s="7" t="s">
        <v>17</v>
      </c>
      <c r="H13" s="8" t="n">
        <f aca="false">IF(G13="-",0,IF(G13&gt;0,25*G$53/G13))</f>
        <v>0</v>
      </c>
      <c r="I13" s="7" t="s">
        <v>17</v>
      </c>
      <c r="J13" s="8" t="n">
        <f aca="false">IF(I13="-",0,IF(I13&gt;0,25*I$53/I13))</f>
        <v>0</v>
      </c>
      <c r="K13" s="8" t="n">
        <f aca="false">D13+F13+H13+J13</f>
        <v>0</v>
      </c>
      <c r="L13" s="8" t="e">
        <f aca="false">_xlfn.rank.eq(K13,K$3:K$52)</f>
        <v>#NAME?</v>
      </c>
    </row>
    <row collapsed="false" customFormat="false" customHeight="false" hidden="false" ht="14.75" outlineLevel="0" r="14">
      <c r="A14" s="6" t="n">
        <f aca="false">A13+1</f>
        <v>12</v>
      </c>
      <c r="B14" s="7"/>
      <c r="C14" s="7" t="s">
        <v>17</v>
      </c>
      <c r="D14" s="8" t="n">
        <f aca="false">IF(C14="-",0,IF(C14&gt;-25,25*C14/48))</f>
        <v>0</v>
      </c>
      <c r="E14" s="7" t="s">
        <v>17</v>
      </c>
      <c r="F14" s="8" t="n">
        <f aca="false">IF(E14="-",0,IF(E14&gt;-10,25*E14/10))</f>
        <v>0</v>
      </c>
      <c r="G14" s="7" t="s">
        <v>17</v>
      </c>
      <c r="H14" s="8" t="n">
        <f aca="false">IF(G14="-",0,IF(G14&gt;0,25*G$53/G14))</f>
        <v>0</v>
      </c>
      <c r="I14" s="7" t="s">
        <v>17</v>
      </c>
      <c r="J14" s="8" t="n">
        <f aca="false">IF(I14="-",0,IF(I14&gt;0,25*I$53/I14))</f>
        <v>0</v>
      </c>
      <c r="K14" s="8" t="n">
        <f aca="false">D14+F14+H14+J14</f>
        <v>0</v>
      </c>
      <c r="L14" s="8" t="e">
        <f aca="false">_xlfn.rank.eq(K14,K$3:K$52)</f>
        <v>#NAME?</v>
      </c>
    </row>
    <row collapsed="false" customFormat="false" customHeight="false" hidden="false" ht="14.75" outlineLevel="0" r="15">
      <c r="A15" s="6" t="n">
        <f aca="false">A14+1</f>
        <v>13</v>
      </c>
      <c r="B15" s="7"/>
      <c r="C15" s="7" t="s">
        <v>17</v>
      </c>
      <c r="D15" s="8" t="n">
        <f aca="false">IF(C15="-",0,IF(C15&gt;-25,25*C15/48))</f>
        <v>0</v>
      </c>
      <c r="E15" s="7" t="s">
        <v>17</v>
      </c>
      <c r="F15" s="8" t="n">
        <f aca="false">IF(E15="-",0,IF(E15&gt;-10,25*E15/10))</f>
        <v>0</v>
      </c>
      <c r="G15" s="7" t="s">
        <v>17</v>
      </c>
      <c r="H15" s="8" t="n">
        <f aca="false">IF(G15="-",0,IF(G15&gt;0,25*G$53/G15))</f>
        <v>0</v>
      </c>
      <c r="I15" s="7" t="s">
        <v>17</v>
      </c>
      <c r="J15" s="8" t="n">
        <f aca="false">IF(I15="-",0,IF(I15&gt;0,25*I$53/I15))</f>
        <v>0</v>
      </c>
      <c r="K15" s="8" t="n">
        <f aca="false">D15+F15+H15+J15</f>
        <v>0</v>
      </c>
      <c r="L15" s="8" t="e">
        <f aca="false">_xlfn.rank.eq(K15,K$3:K$52)</f>
        <v>#NAME?</v>
      </c>
    </row>
    <row collapsed="false" customFormat="false" customHeight="false" hidden="false" ht="14.75" outlineLevel="0" r="16">
      <c r="A16" s="6" t="n">
        <f aca="false">A15+1</f>
        <v>14</v>
      </c>
      <c r="B16" s="7"/>
      <c r="C16" s="7" t="s">
        <v>17</v>
      </c>
      <c r="D16" s="8" t="n">
        <f aca="false">IF(C16="-",0,IF(C16&gt;-25,25*C16/48))</f>
        <v>0</v>
      </c>
      <c r="E16" s="7" t="s">
        <v>17</v>
      </c>
      <c r="F16" s="8" t="n">
        <f aca="false">IF(E16="-",0,IF(E16&gt;-10,25*E16/10))</f>
        <v>0</v>
      </c>
      <c r="G16" s="7" t="s">
        <v>17</v>
      </c>
      <c r="H16" s="8" t="n">
        <f aca="false">IF(G16="-",0,IF(G16&gt;0,25*G$53/G16))</f>
        <v>0</v>
      </c>
      <c r="I16" s="7" t="s">
        <v>17</v>
      </c>
      <c r="J16" s="8" t="n">
        <f aca="false">IF(I16="-",0,IF(I16&gt;0,25*I$53/I16))</f>
        <v>0</v>
      </c>
      <c r="K16" s="8" t="n">
        <f aca="false">D16+F16+H16+J16</f>
        <v>0</v>
      </c>
      <c r="L16" s="8" t="e">
        <f aca="false">_xlfn.rank.eq(K16,K$3:K$52)</f>
        <v>#NAME?</v>
      </c>
    </row>
    <row collapsed="false" customFormat="false" customHeight="false" hidden="false" ht="14.75" outlineLevel="0" r="17">
      <c r="A17" s="6" t="n">
        <f aca="false">A16+1</f>
        <v>15</v>
      </c>
      <c r="B17" s="7"/>
      <c r="C17" s="7" t="s">
        <v>17</v>
      </c>
      <c r="D17" s="8" t="n">
        <f aca="false">IF(C17="-",0,IF(C17&gt;-25,25*C17/48))</f>
        <v>0</v>
      </c>
      <c r="E17" s="7" t="s">
        <v>17</v>
      </c>
      <c r="F17" s="8" t="n">
        <f aca="false">IF(E17="-",0,IF(E17&gt;-10,25*E17/10))</f>
        <v>0</v>
      </c>
      <c r="G17" s="7" t="s">
        <v>17</v>
      </c>
      <c r="H17" s="8" t="n">
        <f aca="false">IF(G17="-",0,IF(G17&gt;0,25*G$53/G17))</f>
        <v>0</v>
      </c>
      <c r="I17" s="7" t="s">
        <v>17</v>
      </c>
      <c r="J17" s="8" t="n">
        <f aca="false">IF(I17="-",0,IF(I17&gt;0,25*I$53/I17))</f>
        <v>0</v>
      </c>
      <c r="K17" s="8" t="n">
        <f aca="false">D17+F17+H17+J17</f>
        <v>0</v>
      </c>
      <c r="L17" s="8" t="e">
        <f aca="false">_xlfn.rank.eq(K17,K$3:K$52)</f>
        <v>#NAME?</v>
      </c>
    </row>
    <row collapsed="false" customFormat="false" customHeight="false" hidden="false" ht="14.75" outlineLevel="0" r="18">
      <c r="A18" s="6" t="n">
        <f aca="false">A17+1</f>
        <v>16</v>
      </c>
      <c r="B18" s="7"/>
      <c r="C18" s="7" t="s">
        <v>17</v>
      </c>
      <c r="D18" s="8" t="n">
        <f aca="false">IF(C18="-",0,IF(C18&gt;-25,25*C18/48))</f>
        <v>0</v>
      </c>
      <c r="E18" s="7" t="s">
        <v>17</v>
      </c>
      <c r="F18" s="8" t="n">
        <f aca="false">IF(E18="-",0,IF(E18&gt;-10,25*E18/10))</f>
        <v>0</v>
      </c>
      <c r="G18" s="7" t="s">
        <v>17</v>
      </c>
      <c r="H18" s="8" t="n">
        <f aca="false">IF(G18="-",0,IF(G18&gt;0,25*G$53/G18))</f>
        <v>0</v>
      </c>
      <c r="I18" s="7" t="s">
        <v>17</v>
      </c>
      <c r="J18" s="8" t="n">
        <f aca="false">IF(I18="-",0,IF(I18&gt;0,25*I$53/I18))</f>
        <v>0</v>
      </c>
      <c r="K18" s="8" t="n">
        <f aca="false">D18+F18+H18+J18</f>
        <v>0</v>
      </c>
      <c r="L18" s="8" t="e">
        <f aca="false">_xlfn.rank.eq(K18,K$3:K$52)</f>
        <v>#NAME?</v>
      </c>
    </row>
    <row collapsed="false" customFormat="false" customHeight="false" hidden="false" ht="14.75" outlineLevel="0" r="19">
      <c r="A19" s="6" t="n">
        <f aca="false">A18+1</f>
        <v>17</v>
      </c>
      <c r="B19" s="7"/>
      <c r="C19" s="7" t="s">
        <v>17</v>
      </c>
      <c r="D19" s="8" t="n">
        <f aca="false">IF(C19="-",0,IF(C19&gt;-25,25*C19/48))</f>
        <v>0</v>
      </c>
      <c r="E19" s="7" t="s">
        <v>17</v>
      </c>
      <c r="F19" s="8" t="n">
        <f aca="false">IF(E19="-",0,IF(E19&gt;-10,25*E19/10))</f>
        <v>0</v>
      </c>
      <c r="G19" s="7" t="s">
        <v>17</v>
      </c>
      <c r="H19" s="8" t="n">
        <f aca="false">IF(G19="-",0,IF(G19&gt;0,25*G$53/G19))</f>
        <v>0</v>
      </c>
      <c r="I19" s="7" t="s">
        <v>17</v>
      </c>
      <c r="J19" s="8" t="n">
        <f aca="false">IF(I19="-",0,IF(I19&gt;0,25*I$53/I19))</f>
        <v>0</v>
      </c>
      <c r="K19" s="8" t="n">
        <f aca="false">D19+F19+H19+J19</f>
        <v>0</v>
      </c>
      <c r="L19" s="8" t="e">
        <f aca="false">_xlfn.rank.eq(K19,K$3:K$52)</f>
        <v>#NAME?</v>
      </c>
    </row>
    <row collapsed="false" customFormat="false" customHeight="false" hidden="false" ht="14.75" outlineLevel="0" r="20">
      <c r="A20" s="6" t="n">
        <f aca="false">A19+1</f>
        <v>18</v>
      </c>
      <c r="B20" s="7"/>
      <c r="C20" s="7" t="s">
        <v>17</v>
      </c>
      <c r="D20" s="8" t="n">
        <f aca="false">IF(C20="-",0,IF(C20&gt;-25,25*C20/48))</f>
        <v>0</v>
      </c>
      <c r="E20" s="7" t="s">
        <v>17</v>
      </c>
      <c r="F20" s="8" t="n">
        <f aca="false">IF(E20="-",0,IF(E20&gt;-10,25*E20/10))</f>
        <v>0</v>
      </c>
      <c r="G20" s="7" t="s">
        <v>17</v>
      </c>
      <c r="H20" s="8" t="n">
        <f aca="false">IF(G20="-",0,IF(G20&gt;0,25*G$53/G20))</f>
        <v>0</v>
      </c>
      <c r="I20" s="7" t="s">
        <v>17</v>
      </c>
      <c r="J20" s="8" t="n">
        <f aca="false">IF(I20="-",0,IF(I20&gt;0,25*I$53/I20))</f>
        <v>0</v>
      </c>
      <c r="K20" s="8" t="n">
        <f aca="false">D20+F20+H20+J20</f>
        <v>0</v>
      </c>
      <c r="L20" s="8" t="e">
        <f aca="false">_xlfn.rank.eq(K20,K$3:K$52)</f>
        <v>#NAME?</v>
      </c>
    </row>
    <row collapsed="false" customFormat="false" customHeight="false" hidden="false" ht="14.75" outlineLevel="0" r="21">
      <c r="A21" s="6" t="n">
        <f aca="false">A20+1</f>
        <v>19</v>
      </c>
      <c r="B21" s="7"/>
      <c r="C21" s="7" t="s">
        <v>17</v>
      </c>
      <c r="D21" s="8" t="n">
        <f aca="false">IF(C21="-",0,IF(C21&gt;-25,25*C21/48))</f>
        <v>0</v>
      </c>
      <c r="E21" s="7" t="s">
        <v>17</v>
      </c>
      <c r="F21" s="8" t="n">
        <f aca="false">IF(E21="-",0,IF(E21&gt;-10,25*E21/10))</f>
        <v>0</v>
      </c>
      <c r="G21" s="7" t="s">
        <v>17</v>
      </c>
      <c r="H21" s="8" t="n">
        <f aca="false">IF(G21="-",0,IF(G21&gt;0,25*G$53/G21))</f>
        <v>0</v>
      </c>
      <c r="I21" s="7" t="s">
        <v>17</v>
      </c>
      <c r="J21" s="8" t="n">
        <f aca="false">IF(I21="-",0,IF(I21&gt;0,25*I$53/I21))</f>
        <v>0</v>
      </c>
      <c r="K21" s="8" t="n">
        <f aca="false">D21+F21+H21+J21</f>
        <v>0</v>
      </c>
      <c r="L21" s="8" t="e">
        <f aca="false">_xlfn.rank.eq(K21,K$3:K$52)</f>
        <v>#NAME?</v>
      </c>
    </row>
    <row collapsed="false" customFormat="false" customHeight="false" hidden="false" ht="14.75" outlineLevel="0" r="22">
      <c r="A22" s="6" t="n">
        <f aca="false">A21+1</f>
        <v>20</v>
      </c>
      <c r="B22" s="7"/>
      <c r="C22" s="7" t="s">
        <v>17</v>
      </c>
      <c r="D22" s="8" t="n">
        <f aca="false">IF(C22="-",0,IF(C22&gt;-25,25*C22/48))</f>
        <v>0</v>
      </c>
      <c r="E22" s="7" t="s">
        <v>17</v>
      </c>
      <c r="F22" s="8" t="n">
        <f aca="false">IF(E22="-",0,IF(E22&gt;-10,25*E22/10))</f>
        <v>0</v>
      </c>
      <c r="G22" s="7" t="s">
        <v>17</v>
      </c>
      <c r="H22" s="8" t="n">
        <f aca="false">IF(G22="-",0,IF(G22&gt;0,25*G$53/G22))</f>
        <v>0</v>
      </c>
      <c r="I22" s="7" t="s">
        <v>17</v>
      </c>
      <c r="J22" s="8" t="n">
        <f aca="false">IF(I22="-",0,IF(I22&gt;0,25*I$53/I22))</f>
        <v>0</v>
      </c>
      <c r="K22" s="8" t="n">
        <f aca="false">D22+F22+H22+J22</f>
        <v>0</v>
      </c>
      <c r="L22" s="8" t="e">
        <f aca="false">_xlfn.rank.eq(K22,K$3:K$52)</f>
        <v>#NAME?</v>
      </c>
    </row>
    <row collapsed="false" customFormat="false" customHeight="false" hidden="false" ht="14.75" outlineLevel="0" r="23">
      <c r="A23" s="6" t="n">
        <f aca="false">A22+1</f>
        <v>21</v>
      </c>
      <c r="B23" s="7"/>
      <c r="C23" s="7" t="s">
        <v>17</v>
      </c>
      <c r="D23" s="8" t="n">
        <f aca="false">IF(C23="-",0,IF(C23&gt;-25,25*C23/48))</f>
        <v>0</v>
      </c>
      <c r="E23" s="7" t="s">
        <v>17</v>
      </c>
      <c r="F23" s="8" t="n">
        <f aca="false">IF(E23="-",0,IF(E23&gt;-10,25*E23/10))</f>
        <v>0</v>
      </c>
      <c r="G23" s="7" t="s">
        <v>17</v>
      </c>
      <c r="H23" s="8" t="n">
        <f aca="false">IF(G23="-",0,IF(G23&gt;0,25*G$53/G23))</f>
        <v>0</v>
      </c>
      <c r="I23" s="7" t="s">
        <v>17</v>
      </c>
      <c r="J23" s="8" t="n">
        <f aca="false">IF(I23="-",0,IF(I23&gt;0,25*I$53/I23))</f>
        <v>0</v>
      </c>
      <c r="K23" s="8" t="n">
        <f aca="false">D23+F23+H23+J23</f>
        <v>0</v>
      </c>
      <c r="L23" s="8" t="e">
        <f aca="false">_xlfn.rank.eq(K23,K$3:K$52)</f>
        <v>#NAME?</v>
      </c>
    </row>
    <row collapsed="false" customFormat="false" customHeight="false" hidden="false" ht="14.75" outlineLevel="0" r="24">
      <c r="A24" s="6" t="n">
        <f aca="false">A23+1</f>
        <v>22</v>
      </c>
      <c r="B24" s="7"/>
      <c r="C24" s="7" t="s">
        <v>17</v>
      </c>
      <c r="D24" s="8" t="n">
        <f aca="false">IF(C24="-",0,IF(C24&gt;-25,25*C24/48))</f>
        <v>0</v>
      </c>
      <c r="E24" s="7" t="s">
        <v>17</v>
      </c>
      <c r="F24" s="8" t="n">
        <f aca="false">IF(E24="-",0,IF(E24&gt;-10,25*E24/10))</f>
        <v>0</v>
      </c>
      <c r="G24" s="7" t="s">
        <v>17</v>
      </c>
      <c r="H24" s="8" t="n">
        <f aca="false">IF(G24="-",0,IF(G24&gt;0,25*G$53/G24))</f>
        <v>0</v>
      </c>
      <c r="I24" s="7" t="s">
        <v>17</v>
      </c>
      <c r="J24" s="8" t="n">
        <f aca="false">IF(I24="-",0,IF(I24&gt;0,25*I$53/I24))</f>
        <v>0</v>
      </c>
      <c r="K24" s="8" t="n">
        <f aca="false">D24+F24+H24+J24</f>
        <v>0</v>
      </c>
      <c r="L24" s="8" t="e">
        <f aca="false">_xlfn.rank.eq(K24,K$3:K$52)</f>
        <v>#NAME?</v>
      </c>
    </row>
    <row collapsed="false" customFormat="false" customHeight="false" hidden="false" ht="14.75" outlineLevel="0" r="25">
      <c r="A25" s="6" t="n">
        <f aca="false">A24+1</f>
        <v>23</v>
      </c>
      <c r="B25" s="7"/>
      <c r="C25" s="7" t="s">
        <v>17</v>
      </c>
      <c r="D25" s="8" t="n">
        <f aca="false">IF(C25="-",0,IF(C25&gt;-25,25*C25/48))</f>
        <v>0</v>
      </c>
      <c r="E25" s="7" t="s">
        <v>17</v>
      </c>
      <c r="F25" s="8" t="n">
        <f aca="false">IF(E25="-",0,IF(E25&gt;-10,25*E25/10))</f>
        <v>0</v>
      </c>
      <c r="G25" s="7" t="s">
        <v>17</v>
      </c>
      <c r="H25" s="8" t="n">
        <f aca="false">IF(G25="-",0,IF(G25&gt;0,25*G$53/G25))</f>
        <v>0</v>
      </c>
      <c r="I25" s="7" t="s">
        <v>17</v>
      </c>
      <c r="J25" s="8" t="n">
        <f aca="false">IF(I25="-",0,IF(I25&gt;0,25*I$53/I25))</f>
        <v>0</v>
      </c>
      <c r="K25" s="8" t="n">
        <f aca="false">D25+F25+H25+J25</f>
        <v>0</v>
      </c>
      <c r="L25" s="8" t="e">
        <f aca="false">_xlfn.rank.eq(K25,K$3:K$52)</f>
        <v>#NAME?</v>
      </c>
    </row>
    <row collapsed="false" customFormat="false" customHeight="false" hidden="false" ht="14.75" outlineLevel="0" r="26">
      <c r="A26" s="6" t="n">
        <f aca="false">A25+1</f>
        <v>24</v>
      </c>
      <c r="B26" s="7"/>
      <c r="C26" s="7" t="s">
        <v>17</v>
      </c>
      <c r="D26" s="8" t="n">
        <f aca="false">IF(C26="-",0,IF(C26&gt;-25,25*C26/48))</f>
        <v>0</v>
      </c>
      <c r="E26" s="7" t="s">
        <v>17</v>
      </c>
      <c r="F26" s="8" t="n">
        <f aca="false">IF(E26="-",0,IF(E26&gt;-10,25*E26/10))</f>
        <v>0</v>
      </c>
      <c r="G26" s="7" t="s">
        <v>17</v>
      </c>
      <c r="H26" s="8" t="n">
        <f aca="false">IF(G26="-",0,IF(G26&gt;0,25*G$53/G26))</f>
        <v>0</v>
      </c>
      <c r="I26" s="7" t="s">
        <v>17</v>
      </c>
      <c r="J26" s="8" t="n">
        <f aca="false">IF(I26="-",0,IF(I26&gt;0,25*I$53/I26))</f>
        <v>0</v>
      </c>
      <c r="K26" s="8" t="n">
        <f aca="false">D26+F26+H26+J26</f>
        <v>0</v>
      </c>
      <c r="L26" s="8" t="e">
        <f aca="false">_xlfn.rank.eq(K26,K$3:K$52)</f>
        <v>#NAME?</v>
      </c>
    </row>
    <row collapsed="false" customFormat="false" customHeight="false" hidden="false" ht="14.75" outlineLevel="0" r="27">
      <c r="A27" s="6" t="n">
        <f aca="false">A26+1</f>
        <v>25</v>
      </c>
      <c r="B27" s="7"/>
      <c r="C27" s="7" t="s">
        <v>17</v>
      </c>
      <c r="D27" s="8" t="n">
        <f aca="false">IF(C27="-",0,IF(C27&gt;-25,25*C27/48))</f>
        <v>0</v>
      </c>
      <c r="E27" s="7" t="s">
        <v>17</v>
      </c>
      <c r="F27" s="8" t="n">
        <f aca="false">IF(E27="-",0,IF(E27&gt;-10,25*E27/10))</f>
        <v>0</v>
      </c>
      <c r="G27" s="7" t="s">
        <v>17</v>
      </c>
      <c r="H27" s="8" t="n">
        <f aca="false">IF(G27="-",0,IF(G27&gt;0,25*G$53/G27))</f>
        <v>0</v>
      </c>
      <c r="I27" s="7" t="s">
        <v>17</v>
      </c>
      <c r="J27" s="8" t="n">
        <f aca="false">IF(I27="-",0,IF(I27&gt;0,25*I$53/I27))</f>
        <v>0</v>
      </c>
      <c r="K27" s="8" t="n">
        <f aca="false">D27+F27+H27+J27</f>
        <v>0</v>
      </c>
      <c r="L27" s="8" t="e">
        <f aca="false">_xlfn.rank.eq(K27,K$3:K$52)</f>
        <v>#NAME?</v>
      </c>
    </row>
    <row collapsed="false" customFormat="false" customHeight="false" hidden="false" ht="14.75" outlineLevel="0" r="28">
      <c r="A28" s="6" t="n">
        <f aca="false">A27+1</f>
        <v>26</v>
      </c>
      <c r="B28" s="7"/>
      <c r="C28" s="7" t="s">
        <v>17</v>
      </c>
      <c r="D28" s="8" t="n">
        <f aca="false">IF(C28="-",0,IF(C28&gt;-25,25*C28/48))</f>
        <v>0</v>
      </c>
      <c r="E28" s="7" t="s">
        <v>17</v>
      </c>
      <c r="F28" s="8" t="n">
        <f aca="false">IF(E28="-",0,IF(E28&gt;-10,25*E28/10))</f>
        <v>0</v>
      </c>
      <c r="G28" s="7" t="s">
        <v>17</v>
      </c>
      <c r="H28" s="8" t="n">
        <f aca="false">IF(G28="-",0,IF(G28&gt;0,25*G$53/G28))</f>
        <v>0</v>
      </c>
      <c r="I28" s="7" t="s">
        <v>17</v>
      </c>
      <c r="J28" s="8" t="n">
        <f aca="false">IF(I28="-",0,IF(I28&gt;0,25*I$53/I28))</f>
        <v>0</v>
      </c>
      <c r="K28" s="8" t="n">
        <f aca="false">D28+F28+H28+J28</f>
        <v>0</v>
      </c>
      <c r="L28" s="8" t="e">
        <f aca="false">_xlfn.rank.eq(K28,K$3:K$52)</f>
        <v>#NAME?</v>
      </c>
    </row>
    <row collapsed="false" customFormat="false" customHeight="false" hidden="false" ht="14.75" outlineLevel="0" r="29">
      <c r="A29" s="6" t="n">
        <f aca="false">A28+1</f>
        <v>27</v>
      </c>
      <c r="B29" s="7"/>
      <c r="C29" s="7" t="s">
        <v>17</v>
      </c>
      <c r="D29" s="8" t="n">
        <f aca="false">IF(C29="-",0,IF(C29&gt;-25,25*C29/48))</f>
        <v>0</v>
      </c>
      <c r="E29" s="7" t="s">
        <v>17</v>
      </c>
      <c r="F29" s="8" t="n">
        <f aca="false">IF(E29="-",0,IF(E29&gt;-10,25*E29/10))</f>
        <v>0</v>
      </c>
      <c r="G29" s="7" t="s">
        <v>17</v>
      </c>
      <c r="H29" s="8" t="n">
        <f aca="false">IF(G29="-",0,IF(G29&gt;0,25*G$53/G29))</f>
        <v>0</v>
      </c>
      <c r="I29" s="7" t="s">
        <v>17</v>
      </c>
      <c r="J29" s="8" t="n">
        <f aca="false">IF(I29="-",0,IF(I29&gt;0,25*I$53/I29))</f>
        <v>0</v>
      </c>
      <c r="K29" s="8" t="n">
        <f aca="false">D29+F29+H29+J29</f>
        <v>0</v>
      </c>
      <c r="L29" s="8" t="e">
        <f aca="false">_xlfn.rank.eq(K29,K$3:K$52)</f>
        <v>#NAME?</v>
      </c>
    </row>
    <row collapsed="false" customFormat="false" customHeight="false" hidden="false" ht="14.75" outlineLevel="0" r="30">
      <c r="A30" s="6" t="n">
        <f aca="false">A29+1</f>
        <v>28</v>
      </c>
      <c r="B30" s="7"/>
      <c r="C30" s="7" t="s">
        <v>17</v>
      </c>
      <c r="D30" s="8" t="n">
        <f aca="false">IF(C30="-",0,IF(C30&gt;-25,25*C30/48))</f>
        <v>0</v>
      </c>
      <c r="E30" s="7" t="s">
        <v>17</v>
      </c>
      <c r="F30" s="8" t="n">
        <f aca="false">IF(E30="-",0,IF(E30&gt;-10,25*E30/10))</f>
        <v>0</v>
      </c>
      <c r="G30" s="7" t="s">
        <v>17</v>
      </c>
      <c r="H30" s="8" t="n">
        <f aca="false">IF(G30="-",0,IF(G30&gt;0,25*G$53/G30))</f>
        <v>0</v>
      </c>
      <c r="I30" s="7" t="s">
        <v>17</v>
      </c>
      <c r="J30" s="8" t="n">
        <f aca="false">IF(I30="-",0,IF(I30&gt;0,25*I$53/I30))</f>
        <v>0</v>
      </c>
      <c r="K30" s="8" t="n">
        <f aca="false">D30+F30+H30+J30</f>
        <v>0</v>
      </c>
      <c r="L30" s="8" t="e">
        <f aca="false">_xlfn.rank.eq(K30,K$3:K$52)</f>
        <v>#NAME?</v>
      </c>
    </row>
    <row collapsed="false" customFormat="false" customHeight="false" hidden="false" ht="14.75" outlineLevel="0" r="31">
      <c r="A31" s="6" t="n">
        <f aca="false">A30+1</f>
        <v>29</v>
      </c>
      <c r="B31" s="7"/>
      <c r="C31" s="7" t="s">
        <v>17</v>
      </c>
      <c r="D31" s="8" t="n">
        <f aca="false">IF(C31="-",0,IF(C31&gt;-25,25*C31/48))</f>
        <v>0</v>
      </c>
      <c r="E31" s="7" t="s">
        <v>17</v>
      </c>
      <c r="F31" s="8" t="n">
        <f aca="false">IF(E31="-",0,IF(E31&gt;-10,25*E31/10))</f>
        <v>0</v>
      </c>
      <c r="G31" s="7" t="s">
        <v>17</v>
      </c>
      <c r="H31" s="8" t="n">
        <f aca="false">IF(G31="-",0,IF(G31&gt;0,25*G$53/G31))</f>
        <v>0</v>
      </c>
      <c r="I31" s="7" t="s">
        <v>17</v>
      </c>
      <c r="J31" s="8" t="n">
        <f aca="false">IF(I31="-",0,IF(I31&gt;0,25*I$53/I31))</f>
        <v>0</v>
      </c>
      <c r="K31" s="8" t="n">
        <f aca="false">D31+F31+H31+J31</f>
        <v>0</v>
      </c>
      <c r="L31" s="8" t="e">
        <f aca="false">_xlfn.rank.eq(K31,K$3:K$52)</f>
        <v>#NAME?</v>
      </c>
    </row>
    <row collapsed="false" customFormat="false" customHeight="false" hidden="false" ht="14.75" outlineLevel="0" r="32">
      <c r="A32" s="6" t="n">
        <f aca="false">A31+1</f>
        <v>30</v>
      </c>
      <c r="B32" s="7"/>
      <c r="C32" s="7" t="s">
        <v>17</v>
      </c>
      <c r="D32" s="8" t="n">
        <f aca="false">IF(C32="-",0,IF(C32&gt;-25,25*C32/48))</f>
        <v>0</v>
      </c>
      <c r="E32" s="7" t="s">
        <v>17</v>
      </c>
      <c r="F32" s="8" t="n">
        <f aca="false">IF(E32="-",0,IF(E32&gt;-10,25*E32/10))</f>
        <v>0</v>
      </c>
      <c r="G32" s="7" t="s">
        <v>17</v>
      </c>
      <c r="H32" s="8" t="n">
        <f aca="false">IF(G32="-",0,IF(G32&gt;0,25*G$53/G32))</f>
        <v>0</v>
      </c>
      <c r="I32" s="7" t="s">
        <v>17</v>
      </c>
      <c r="J32" s="8" t="n">
        <f aca="false">IF(I32="-",0,IF(I32&gt;0,25*I$53/I32))</f>
        <v>0</v>
      </c>
      <c r="K32" s="8" t="n">
        <f aca="false">D32+F32+H32+J32</f>
        <v>0</v>
      </c>
      <c r="L32" s="8" t="e">
        <f aca="false">_xlfn.rank.eq(K32,K$3:K$52)</f>
        <v>#NAME?</v>
      </c>
    </row>
    <row collapsed="false" customFormat="false" customHeight="false" hidden="false" ht="14.75" outlineLevel="0" r="33">
      <c r="A33" s="6" t="n">
        <f aca="false">A32+1</f>
        <v>31</v>
      </c>
      <c r="B33" s="7"/>
      <c r="C33" s="7" t="s">
        <v>17</v>
      </c>
      <c r="D33" s="8" t="n">
        <f aca="false">IF(C33="-",0,IF(C33&gt;-25,25*C33/48))</f>
        <v>0</v>
      </c>
      <c r="E33" s="7" t="s">
        <v>17</v>
      </c>
      <c r="F33" s="8" t="n">
        <f aca="false">IF(E33="-",0,IF(E33&gt;-10,25*E33/10))</f>
        <v>0</v>
      </c>
      <c r="G33" s="7" t="s">
        <v>17</v>
      </c>
      <c r="H33" s="8" t="n">
        <f aca="false">IF(G33="-",0,IF(G33&gt;0,25*G$53/G33))</f>
        <v>0</v>
      </c>
      <c r="I33" s="7" t="s">
        <v>17</v>
      </c>
      <c r="J33" s="8" t="n">
        <f aca="false">IF(I33="-",0,IF(I33&gt;0,25*I$53/I33))</f>
        <v>0</v>
      </c>
      <c r="K33" s="8" t="n">
        <f aca="false">D33+F33+H33+J33</f>
        <v>0</v>
      </c>
      <c r="L33" s="8" t="e">
        <f aca="false">_xlfn.rank.eq(K33,K$3:K$52)</f>
        <v>#NAME?</v>
      </c>
    </row>
    <row collapsed="false" customFormat="false" customHeight="false" hidden="false" ht="14.75" outlineLevel="0" r="34">
      <c r="A34" s="6" t="n">
        <f aca="false">A33+1</f>
        <v>32</v>
      </c>
      <c r="B34" s="7"/>
      <c r="C34" s="7" t="s">
        <v>17</v>
      </c>
      <c r="D34" s="8" t="n">
        <f aca="false">IF(C34="-",0,IF(C34&gt;-25,25*C34/48))</f>
        <v>0</v>
      </c>
      <c r="E34" s="7" t="s">
        <v>17</v>
      </c>
      <c r="F34" s="8" t="n">
        <f aca="false">IF(E34="-",0,IF(E34&gt;-10,25*E34/10))</f>
        <v>0</v>
      </c>
      <c r="G34" s="7" t="s">
        <v>17</v>
      </c>
      <c r="H34" s="8" t="n">
        <f aca="false">IF(G34="-",0,IF(G34&gt;0,25*G$53/G34))</f>
        <v>0</v>
      </c>
      <c r="I34" s="7" t="s">
        <v>17</v>
      </c>
      <c r="J34" s="8" t="n">
        <f aca="false">IF(I34="-",0,IF(I34&gt;0,25*I$53/I34))</f>
        <v>0</v>
      </c>
      <c r="K34" s="8" t="n">
        <f aca="false">D34+F34+H34+J34</f>
        <v>0</v>
      </c>
      <c r="L34" s="8" t="e">
        <f aca="false">_xlfn.rank.eq(K34,K$3:K$52)</f>
        <v>#NAME?</v>
      </c>
    </row>
    <row collapsed="false" customFormat="false" customHeight="false" hidden="false" ht="14.75" outlineLevel="0" r="35">
      <c r="A35" s="6" t="n">
        <f aca="false">A34+1</f>
        <v>33</v>
      </c>
      <c r="B35" s="7"/>
      <c r="C35" s="7" t="s">
        <v>17</v>
      </c>
      <c r="D35" s="8" t="n">
        <f aca="false">IF(C35="-",0,IF(C35&gt;-25,25*C35/48))</f>
        <v>0</v>
      </c>
      <c r="E35" s="7" t="s">
        <v>17</v>
      </c>
      <c r="F35" s="8" t="n">
        <f aca="false">IF(E35="-",0,IF(E35&gt;-10,25*E35/10))</f>
        <v>0</v>
      </c>
      <c r="G35" s="7" t="s">
        <v>17</v>
      </c>
      <c r="H35" s="8" t="n">
        <f aca="false">IF(G35="-",0,IF(G35&gt;0,25*G$53/G35))</f>
        <v>0</v>
      </c>
      <c r="I35" s="7" t="s">
        <v>17</v>
      </c>
      <c r="J35" s="8" t="n">
        <f aca="false">IF(I35="-",0,IF(I35&gt;0,25*I$53/I35))</f>
        <v>0</v>
      </c>
      <c r="K35" s="8" t="n">
        <f aca="false">D35+F35+H35+J35</f>
        <v>0</v>
      </c>
      <c r="L35" s="8" t="e">
        <f aca="false">_xlfn.rank.eq(K35,K$3:K$52)</f>
        <v>#NAME?</v>
      </c>
    </row>
    <row collapsed="false" customFormat="false" customHeight="false" hidden="false" ht="14.75" outlineLevel="0" r="36">
      <c r="A36" s="6" t="n">
        <f aca="false">A35+1</f>
        <v>34</v>
      </c>
      <c r="B36" s="7"/>
      <c r="C36" s="7" t="s">
        <v>17</v>
      </c>
      <c r="D36" s="8" t="n">
        <f aca="false">IF(C36="-",0,IF(C36&gt;-25,25*C36/48))</f>
        <v>0</v>
      </c>
      <c r="E36" s="7" t="s">
        <v>17</v>
      </c>
      <c r="F36" s="8" t="n">
        <f aca="false">IF(E36="-",0,IF(E36&gt;-10,25*E36/10))</f>
        <v>0</v>
      </c>
      <c r="G36" s="7" t="s">
        <v>17</v>
      </c>
      <c r="H36" s="8" t="n">
        <f aca="false">IF(G36="-",0,IF(G36&gt;0,25*G$53/G36))</f>
        <v>0</v>
      </c>
      <c r="I36" s="7" t="s">
        <v>17</v>
      </c>
      <c r="J36" s="8" t="n">
        <f aca="false">IF(I36="-",0,IF(I36&gt;0,25*I$53/I36))</f>
        <v>0</v>
      </c>
      <c r="K36" s="8" t="n">
        <f aca="false">D36+F36+H36+J36</f>
        <v>0</v>
      </c>
      <c r="L36" s="8" t="e">
        <f aca="false">_xlfn.rank.eq(K36,K$3:K$52)</f>
        <v>#NAME?</v>
      </c>
    </row>
    <row collapsed="false" customFormat="false" customHeight="false" hidden="false" ht="14.75" outlineLevel="0" r="37">
      <c r="A37" s="6" t="n">
        <f aca="false">A36+1</f>
        <v>35</v>
      </c>
      <c r="B37" s="7"/>
      <c r="C37" s="7" t="s">
        <v>17</v>
      </c>
      <c r="D37" s="8" t="n">
        <f aca="false">IF(C37="-",0,IF(C37&gt;-25,25*C37/48))</f>
        <v>0</v>
      </c>
      <c r="E37" s="7" t="s">
        <v>17</v>
      </c>
      <c r="F37" s="8" t="n">
        <f aca="false">IF(E37="-",0,IF(E37&gt;-10,25*E37/10))</f>
        <v>0</v>
      </c>
      <c r="G37" s="7" t="s">
        <v>17</v>
      </c>
      <c r="H37" s="8" t="n">
        <f aca="false">IF(G37="-",0,IF(G37&gt;0,25*G$53/G37))</f>
        <v>0</v>
      </c>
      <c r="I37" s="7" t="s">
        <v>17</v>
      </c>
      <c r="J37" s="8" t="n">
        <f aca="false">IF(I37="-",0,IF(I37&gt;0,25*I$53/I37))</f>
        <v>0</v>
      </c>
      <c r="K37" s="8" t="n">
        <f aca="false">D37+F37+H37+J37</f>
        <v>0</v>
      </c>
      <c r="L37" s="8" t="e">
        <f aca="false">_xlfn.rank.eq(K37,K$3:K$52)</f>
        <v>#NAME?</v>
      </c>
    </row>
    <row collapsed="false" customFormat="false" customHeight="false" hidden="false" ht="14.75" outlineLevel="0" r="38">
      <c r="A38" s="6" t="n">
        <f aca="false">A37+1</f>
        <v>36</v>
      </c>
      <c r="B38" s="7"/>
      <c r="C38" s="7" t="s">
        <v>17</v>
      </c>
      <c r="D38" s="8" t="n">
        <f aca="false">IF(C38="-",0,IF(C38&gt;-25,25*C38/48))</f>
        <v>0</v>
      </c>
      <c r="E38" s="7" t="s">
        <v>17</v>
      </c>
      <c r="F38" s="8" t="n">
        <f aca="false">IF(E38="-",0,IF(E38&gt;-10,25*E38/10))</f>
        <v>0</v>
      </c>
      <c r="G38" s="7" t="s">
        <v>17</v>
      </c>
      <c r="H38" s="8" t="n">
        <f aca="false">IF(G38="-",0,IF(G38&gt;0,25*G$53/G38))</f>
        <v>0</v>
      </c>
      <c r="I38" s="7" t="s">
        <v>17</v>
      </c>
      <c r="J38" s="8" t="n">
        <f aca="false">IF(I38="-",0,IF(I38&gt;0,25*I$53/I38))</f>
        <v>0</v>
      </c>
      <c r="K38" s="8" t="n">
        <f aca="false">D38+F38+H38+J38</f>
        <v>0</v>
      </c>
      <c r="L38" s="8" t="e">
        <f aca="false">_xlfn.rank.eq(K38,K$3:K$52)</f>
        <v>#NAME?</v>
      </c>
    </row>
    <row collapsed="false" customFormat="false" customHeight="false" hidden="false" ht="14.75" outlineLevel="0" r="39">
      <c r="A39" s="6" t="n">
        <f aca="false">A38+1</f>
        <v>37</v>
      </c>
      <c r="B39" s="7"/>
      <c r="C39" s="7" t="s">
        <v>17</v>
      </c>
      <c r="D39" s="8" t="n">
        <f aca="false">IF(C39="-",0,IF(C39&gt;-25,25*C39/48))</f>
        <v>0</v>
      </c>
      <c r="E39" s="7" t="s">
        <v>17</v>
      </c>
      <c r="F39" s="8" t="n">
        <f aca="false">IF(E39="-",0,IF(E39&gt;-10,25*E39/10))</f>
        <v>0</v>
      </c>
      <c r="G39" s="7" t="s">
        <v>17</v>
      </c>
      <c r="H39" s="8" t="n">
        <f aca="false">IF(G39="-",0,IF(G39&gt;0,25*G$53/G39))</f>
        <v>0</v>
      </c>
      <c r="I39" s="7" t="s">
        <v>17</v>
      </c>
      <c r="J39" s="8" t="n">
        <f aca="false">IF(I39="-",0,IF(I39&gt;0,25*I$53/I39))</f>
        <v>0</v>
      </c>
      <c r="K39" s="8" t="n">
        <f aca="false">D39+F39+H39+J39</f>
        <v>0</v>
      </c>
      <c r="L39" s="8" t="e">
        <f aca="false">_xlfn.rank.eq(K39,K$3:K$52)</f>
        <v>#NAME?</v>
      </c>
    </row>
    <row collapsed="false" customFormat="false" customHeight="false" hidden="false" ht="14.75" outlineLevel="0" r="40">
      <c r="A40" s="6" t="n">
        <f aca="false">A39+1</f>
        <v>38</v>
      </c>
      <c r="B40" s="7"/>
      <c r="C40" s="7" t="s">
        <v>17</v>
      </c>
      <c r="D40" s="8" t="n">
        <f aca="false">IF(C40="-",0,IF(C40&gt;-25,25*C40/48))</f>
        <v>0</v>
      </c>
      <c r="E40" s="7" t="s">
        <v>17</v>
      </c>
      <c r="F40" s="8" t="n">
        <f aca="false">IF(E40="-",0,IF(E40&gt;-10,25*E40/10))</f>
        <v>0</v>
      </c>
      <c r="G40" s="7" t="s">
        <v>17</v>
      </c>
      <c r="H40" s="8" t="n">
        <f aca="false">IF(G40="-",0,IF(G40&gt;0,25*G$53/G40))</f>
        <v>0</v>
      </c>
      <c r="I40" s="7" t="s">
        <v>17</v>
      </c>
      <c r="J40" s="8" t="n">
        <f aca="false">IF(I40="-",0,IF(I40&gt;0,25*I$53/I40))</f>
        <v>0</v>
      </c>
      <c r="K40" s="8" t="n">
        <f aca="false">D40+F40+H40+J40</f>
        <v>0</v>
      </c>
      <c r="L40" s="8" t="e">
        <f aca="false">_xlfn.rank.eq(K40,K$3:K$52)</f>
        <v>#NAME?</v>
      </c>
    </row>
    <row collapsed="false" customFormat="false" customHeight="false" hidden="false" ht="14.75" outlineLevel="0" r="41">
      <c r="A41" s="6" t="n">
        <f aca="false">A40+1</f>
        <v>39</v>
      </c>
      <c r="B41" s="7"/>
      <c r="C41" s="7" t="s">
        <v>17</v>
      </c>
      <c r="D41" s="8" t="n">
        <f aca="false">IF(C41="-",0,IF(C41&gt;-25,25*C41/48))</f>
        <v>0</v>
      </c>
      <c r="E41" s="7" t="s">
        <v>17</v>
      </c>
      <c r="F41" s="8" t="n">
        <f aca="false">IF(E41="-",0,IF(E41&gt;-10,25*E41/10))</f>
        <v>0</v>
      </c>
      <c r="G41" s="7" t="s">
        <v>17</v>
      </c>
      <c r="H41" s="8" t="n">
        <f aca="false">IF(G41="-",0,IF(G41&gt;0,25*G$53/G41))</f>
        <v>0</v>
      </c>
      <c r="I41" s="7" t="s">
        <v>17</v>
      </c>
      <c r="J41" s="8" t="n">
        <f aca="false">IF(I41="-",0,IF(I41&gt;0,25*I$53/I41))</f>
        <v>0</v>
      </c>
      <c r="K41" s="8" t="n">
        <f aca="false">D41+F41+H41+J41</f>
        <v>0</v>
      </c>
      <c r="L41" s="8" t="e">
        <f aca="false">_xlfn.rank.eq(K41,K$3:K$52)</f>
        <v>#NAME?</v>
      </c>
    </row>
    <row collapsed="false" customFormat="false" customHeight="false" hidden="false" ht="14.75" outlineLevel="0" r="42">
      <c r="A42" s="6" t="n">
        <f aca="false">A41+1</f>
        <v>40</v>
      </c>
      <c r="B42" s="7"/>
      <c r="C42" s="7" t="s">
        <v>17</v>
      </c>
      <c r="D42" s="8" t="n">
        <f aca="false">IF(C42="-",0,IF(C42&gt;-25,25*C42/48))</f>
        <v>0</v>
      </c>
      <c r="E42" s="7" t="s">
        <v>17</v>
      </c>
      <c r="F42" s="8" t="n">
        <f aca="false">IF(E42="-",0,IF(E42&gt;-10,25*E42/10))</f>
        <v>0</v>
      </c>
      <c r="G42" s="7" t="s">
        <v>17</v>
      </c>
      <c r="H42" s="8" t="n">
        <f aca="false">IF(G42="-",0,IF(G42&gt;0,25*G$53/G42))</f>
        <v>0</v>
      </c>
      <c r="I42" s="7" t="s">
        <v>17</v>
      </c>
      <c r="J42" s="8" t="n">
        <f aca="false">IF(I42="-",0,IF(I42&gt;0,25*I$53/I42))</f>
        <v>0</v>
      </c>
      <c r="K42" s="8" t="n">
        <f aca="false">D42+F42+H42+J42</f>
        <v>0</v>
      </c>
      <c r="L42" s="8" t="e">
        <f aca="false">_xlfn.rank.eq(K42,K$3:K$52)</f>
        <v>#NAME?</v>
      </c>
    </row>
    <row collapsed="false" customFormat="false" customHeight="false" hidden="false" ht="14.75" outlineLevel="0" r="43">
      <c r="A43" s="6" t="n">
        <f aca="false">A42+1</f>
        <v>41</v>
      </c>
      <c r="B43" s="7"/>
      <c r="C43" s="7" t="s">
        <v>17</v>
      </c>
      <c r="D43" s="8" t="n">
        <f aca="false">IF(C43="-",0,IF(C43&gt;-25,25*C43/48))</f>
        <v>0</v>
      </c>
      <c r="E43" s="7" t="s">
        <v>17</v>
      </c>
      <c r="F43" s="8" t="n">
        <f aca="false">IF(E43="-",0,IF(E43&gt;-10,25*E43/10))</f>
        <v>0</v>
      </c>
      <c r="G43" s="7" t="s">
        <v>17</v>
      </c>
      <c r="H43" s="8" t="n">
        <f aca="false">IF(G43="-",0,IF(G43&gt;0,25*G$53/G43))</f>
        <v>0</v>
      </c>
      <c r="I43" s="7" t="s">
        <v>17</v>
      </c>
      <c r="J43" s="8" t="n">
        <f aca="false">IF(I43="-",0,IF(I43&gt;0,25*I$53/I43))</f>
        <v>0</v>
      </c>
      <c r="K43" s="8" t="n">
        <f aca="false">D43+F43+H43+J43</f>
        <v>0</v>
      </c>
      <c r="L43" s="8" t="e">
        <f aca="false">_xlfn.rank.eq(K43,K$3:K$52)</f>
        <v>#NAME?</v>
      </c>
    </row>
    <row collapsed="false" customFormat="false" customHeight="false" hidden="false" ht="14.75" outlineLevel="0" r="44">
      <c r="A44" s="6" t="n">
        <f aca="false">A43+1</f>
        <v>42</v>
      </c>
      <c r="B44" s="7"/>
      <c r="C44" s="7" t="s">
        <v>17</v>
      </c>
      <c r="D44" s="8" t="n">
        <f aca="false">IF(C44="-",0,IF(C44&gt;-25,25*C44/48))</f>
        <v>0</v>
      </c>
      <c r="E44" s="7" t="s">
        <v>17</v>
      </c>
      <c r="F44" s="8" t="n">
        <f aca="false">IF(E44="-",0,IF(E44&gt;-10,25*E44/10))</f>
        <v>0</v>
      </c>
      <c r="G44" s="7" t="s">
        <v>17</v>
      </c>
      <c r="H44" s="8" t="n">
        <f aca="false">IF(G44="-",0,IF(G44&gt;0,25*G$53/G44))</f>
        <v>0</v>
      </c>
      <c r="I44" s="7" t="s">
        <v>17</v>
      </c>
      <c r="J44" s="8" t="n">
        <f aca="false">IF(I44="-",0,IF(I44&gt;0,25*I$53/I44))</f>
        <v>0</v>
      </c>
      <c r="K44" s="8" t="n">
        <f aca="false">D44+F44+H44+J44</f>
        <v>0</v>
      </c>
      <c r="L44" s="8" t="e">
        <f aca="false">_xlfn.rank.eq(K44,K$3:K$52)</f>
        <v>#NAME?</v>
      </c>
    </row>
    <row collapsed="false" customFormat="false" customHeight="false" hidden="false" ht="14.75" outlineLevel="0" r="45">
      <c r="A45" s="6" t="n">
        <f aca="false">A44+1</f>
        <v>43</v>
      </c>
      <c r="B45" s="7"/>
      <c r="C45" s="7" t="s">
        <v>17</v>
      </c>
      <c r="D45" s="8" t="n">
        <f aca="false">IF(C45="-",0,IF(C45&gt;-25,25*C45/48))</f>
        <v>0</v>
      </c>
      <c r="E45" s="7" t="s">
        <v>17</v>
      </c>
      <c r="F45" s="8" t="n">
        <f aca="false">IF(E45="-",0,IF(E45&gt;-10,25*E45/10))</f>
        <v>0</v>
      </c>
      <c r="G45" s="7" t="s">
        <v>17</v>
      </c>
      <c r="H45" s="8" t="n">
        <f aca="false">IF(G45="-",0,IF(G45&gt;0,25*G$53/G45))</f>
        <v>0</v>
      </c>
      <c r="I45" s="7" t="s">
        <v>17</v>
      </c>
      <c r="J45" s="8" t="n">
        <f aca="false">IF(I45="-",0,IF(I45&gt;0,25*I$53/I45))</f>
        <v>0</v>
      </c>
      <c r="K45" s="8" t="n">
        <f aca="false">D45+F45+H45+J45</f>
        <v>0</v>
      </c>
      <c r="L45" s="8" t="e">
        <f aca="false">_xlfn.rank.eq(K45,K$3:K$52)</f>
        <v>#NAME?</v>
      </c>
    </row>
    <row collapsed="false" customFormat="false" customHeight="false" hidden="false" ht="14.75" outlineLevel="0" r="46">
      <c r="A46" s="6" t="n">
        <f aca="false">A45+1</f>
        <v>44</v>
      </c>
      <c r="B46" s="7"/>
      <c r="C46" s="7" t="s">
        <v>17</v>
      </c>
      <c r="D46" s="8" t="n">
        <f aca="false">IF(C46="-",0,IF(C46&gt;-25,25*C46/48))</f>
        <v>0</v>
      </c>
      <c r="E46" s="7" t="s">
        <v>17</v>
      </c>
      <c r="F46" s="8" t="n">
        <f aca="false">IF(E46="-",0,IF(E46&gt;-10,25*E46/10))</f>
        <v>0</v>
      </c>
      <c r="G46" s="7" t="s">
        <v>17</v>
      </c>
      <c r="H46" s="8" t="n">
        <f aca="false">IF(G46="-",0,IF(G46&gt;0,25*G$53/G46))</f>
        <v>0</v>
      </c>
      <c r="I46" s="7" t="s">
        <v>17</v>
      </c>
      <c r="J46" s="8" t="n">
        <f aca="false">IF(I46="-",0,IF(I46&gt;0,25*I$53/I46))</f>
        <v>0</v>
      </c>
      <c r="K46" s="8" t="n">
        <f aca="false">D46+F46+H46+J46</f>
        <v>0</v>
      </c>
      <c r="L46" s="8" t="e">
        <f aca="false">_xlfn.rank.eq(K46,K$3:K$52)</f>
        <v>#NAME?</v>
      </c>
    </row>
    <row collapsed="false" customFormat="false" customHeight="false" hidden="false" ht="14.75" outlineLevel="0" r="47">
      <c r="A47" s="6" t="n">
        <f aca="false">A46+1</f>
        <v>45</v>
      </c>
      <c r="B47" s="7"/>
      <c r="C47" s="7" t="s">
        <v>17</v>
      </c>
      <c r="D47" s="8" t="n">
        <f aca="false">IF(C47="-",0,IF(C47&gt;-25,25*C47/48))</f>
        <v>0</v>
      </c>
      <c r="E47" s="7" t="s">
        <v>17</v>
      </c>
      <c r="F47" s="8" t="n">
        <f aca="false">IF(E47="-",0,IF(E47&gt;-10,25*E47/10))</f>
        <v>0</v>
      </c>
      <c r="G47" s="7" t="s">
        <v>17</v>
      </c>
      <c r="H47" s="8" t="n">
        <f aca="false">IF(G47="-",0,IF(G47&gt;0,25*G$53/G47))</f>
        <v>0</v>
      </c>
      <c r="I47" s="7" t="s">
        <v>17</v>
      </c>
      <c r="J47" s="8" t="n">
        <f aca="false">IF(I47="-",0,IF(I47&gt;0,25*I$53/I47))</f>
        <v>0</v>
      </c>
      <c r="K47" s="8" t="n">
        <f aca="false">D47+F47+H47+J47</f>
        <v>0</v>
      </c>
      <c r="L47" s="8" t="e">
        <f aca="false">_xlfn.rank.eq(K47,K$3:K$52)</f>
        <v>#NAME?</v>
      </c>
    </row>
    <row collapsed="false" customFormat="false" customHeight="false" hidden="false" ht="14.75" outlineLevel="0" r="48">
      <c r="A48" s="6" t="n">
        <f aca="false">A47+1</f>
        <v>46</v>
      </c>
      <c r="B48" s="7"/>
      <c r="C48" s="7" t="s">
        <v>17</v>
      </c>
      <c r="D48" s="8" t="n">
        <f aca="false">IF(C48="-",0,IF(C48&gt;-25,25*C48/48))</f>
        <v>0</v>
      </c>
      <c r="E48" s="7" t="s">
        <v>17</v>
      </c>
      <c r="F48" s="8" t="n">
        <f aca="false">IF(E48="-",0,IF(E48&gt;-10,25*E48/10))</f>
        <v>0</v>
      </c>
      <c r="G48" s="7" t="s">
        <v>17</v>
      </c>
      <c r="H48" s="8" t="n">
        <f aca="false">IF(G48="-",0,IF(G48&gt;0,25*G$53/G48))</f>
        <v>0</v>
      </c>
      <c r="I48" s="7" t="s">
        <v>17</v>
      </c>
      <c r="J48" s="8" t="n">
        <f aca="false">IF(I48="-",0,IF(I48&gt;0,25*I$53/I48))</f>
        <v>0</v>
      </c>
      <c r="K48" s="8" t="n">
        <f aca="false">D48+F48+H48+J48</f>
        <v>0</v>
      </c>
      <c r="L48" s="8" t="e">
        <f aca="false">_xlfn.rank.eq(K48,K$3:K$52)</f>
        <v>#NAME?</v>
      </c>
    </row>
    <row collapsed="false" customFormat="false" customHeight="false" hidden="false" ht="14.75" outlineLevel="0" r="49">
      <c r="A49" s="6" t="n">
        <f aca="false">A48+1</f>
        <v>47</v>
      </c>
      <c r="B49" s="7"/>
      <c r="C49" s="7" t="s">
        <v>17</v>
      </c>
      <c r="D49" s="8" t="n">
        <f aca="false">IF(C49="-",0,IF(C49&gt;-25,25*C49/48))</f>
        <v>0</v>
      </c>
      <c r="E49" s="7" t="s">
        <v>17</v>
      </c>
      <c r="F49" s="8" t="n">
        <f aca="false">IF(E49="-",0,IF(E49&gt;-10,25*E49/10))</f>
        <v>0</v>
      </c>
      <c r="G49" s="7" t="s">
        <v>17</v>
      </c>
      <c r="H49" s="8" t="n">
        <f aca="false">IF(G49="-",0,IF(G49&gt;0,25*G$53/G49))</f>
        <v>0</v>
      </c>
      <c r="I49" s="7" t="s">
        <v>17</v>
      </c>
      <c r="J49" s="8" t="n">
        <f aca="false">IF(I49="-",0,IF(I49&gt;0,25*I$53/I49))</f>
        <v>0</v>
      </c>
      <c r="K49" s="8" t="n">
        <f aca="false">D49+F49+H49+J49</f>
        <v>0</v>
      </c>
      <c r="L49" s="8" t="e">
        <f aca="false">_xlfn.rank.eq(K49,K$3:K$52)</f>
        <v>#NAME?</v>
      </c>
    </row>
    <row collapsed="false" customFormat="false" customHeight="false" hidden="false" ht="14.75" outlineLevel="0" r="50">
      <c r="A50" s="6" t="n">
        <f aca="false">A49+1</f>
        <v>48</v>
      </c>
      <c r="B50" s="7"/>
      <c r="C50" s="7" t="s">
        <v>17</v>
      </c>
      <c r="D50" s="8" t="n">
        <f aca="false">IF(C50="-",0,IF(C50&gt;-25,25*C50/48))</f>
        <v>0</v>
      </c>
      <c r="E50" s="7" t="s">
        <v>17</v>
      </c>
      <c r="F50" s="8" t="n">
        <f aca="false">IF(E50="-",0,IF(E50&gt;-10,25*E50/10))</f>
        <v>0</v>
      </c>
      <c r="G50" s="7" t="s">
        <v>17</v>
      </c>
      <c r="H50" s="8" t="n">
        <f aca="false">IF(G50="-",0,IF(G50&gt;0,25*G$53/G50))</f>
        <v>0</v>
      </c>
      <c r="I50" s="7" t="s">
        <v>17</v>
      </c>
      <c r="J50" s="8" t="n">
        <f aca="false">IF(I50="-",0,IF(I50&gt;0,25*I$53/I50))</f>
        <v>0</v>
      </c>
      <c r="K50" s="8" t="n">
        <f aca="false">D50+F50+H50+J50</f>
        <v>0</v>
      </c>
      <c r="L50" s="8" t="e">
        <f aca="false">_xlfn.rank.eq(K50,K$3:K$52)</f>
        <v>#NAME?</v>
      </c>
    </row>
    <row collapsed="false" customFormat="false" customHeight="false" hidden="false" ht="14.75" outlineLevel="0" r="51">
      <c r="A51" s="6" t="n">
        <f aca="false">A50+1</f>
        <v>49</v>
      </c>
      <c r="B51" s="7"/>
      <c r="C51" s="7" t="s">
        <v>17</v>
      </c>
      <c r="D51" s="8" t="n">
        <f aca="false">IF(C51="-",0,IF(C51&gt;-25,25*C51/48))</f>
        <v>0</v>
      </c>
      <c r="E51" s="7" t="s">
        <v>17</v>
      </c>
      <c r="F51" s="8" t="n">
        <f aca="false">IF(E51="-",0,IF(E51&gt;-10,25*E51/10))</f>
        <v>0</v>
      </c>
      <c r="G51" s="7" t="s">
        <v>17</v>
      </c>
      <c r="H51" s="8" t="n">
        <f aca="false">IF(G51="-",0,IF(G51&gt;0,25*G$53/G51))</f>
        <v>0</v>
      </c>
      <c r="I51" s="7" t="s">
        <v>17</v>
      </c>
      <c r="J51" s="8" t="n">
        <f aca="false">IF(I51="-",0,IF(I51&gt;0,25*I$53/I51))</f>
        <v>0</v>
      </c>
      <c r="K51" s="8" t="n">
        <f aca="false">D51+F51+H51+J51</f>
        <v>0</v>
      </c>
      <c r="L51" s="8" t="e">
        <f aca="false">_xlfn.rank.eq(K51,K$3:K$52)</f>
        <v>#NAME?</v>
      </c>
    </row>
    <row collapsed="false" customFormat="false" customHeight="false" hidden="false" ht="14.75" outlineLevel="0" r="52">
      <c r="A52" s="6" t="n">
        <f aca="false">A51+1</f>
        <v>50</v>
      </c>
      <c r="B52" s="7"/>
      <c r="C52" s="7" t="s">
        <v>17</v>
      </c>
      <c r="D52" s="8" t="n">
        <f aca="false">IF(C52="-",0,IF(C52&gt;-25,25*C52/48))</f>
        <v>0</v>
      </c>
      <c r="E52" s="7" t="s">
        <v>17</v>
      </c>
      <c r="F52" s="8" t="n">
        <f aca="false">IF(E52="-",0,IF(E52&gt;-10,25*E52/10))</f>
        <v>0</v>
      </c>
      <c r="G52" s="7" t="s">
        <v>17</v>
      </c>
      <c r="H52" s="8" t="n">
        <f aca="false">IF(G52="-",0,IF(G52&gt;0,25*G$53/G52))</f>
        <v>0</v>
      </c>
      <c r="I52" s="7" t="s">
        <v>17</v>
      </c>
      <c r="J52" s="8" t="n">
        <f aca="false">IF(I52="-",0,IF(I52&gt;0,25*I$53/I52))</f>
        <v>0</v>
      </c>
      <c r="K52" s="8" t="n">
        <f aca="false">D52+F52+H52+J52</f>
        <v>0</v>
      </c>
      <c r="L52" s="8" t="e">
        <f aca="false">_xlfn.rank.eq(K52,K$3:K$52)</f>
        <v>#NAME?</v>
      </c>
    </row>
    <row collapsed="false" customFormat="false" customHeight="false" hidden="false" ht="14.75" outlineLevel="0" r="53">
      <c r="G53" s="9" t="n">
        <f aca="false">MIN(G3:G52)</f>
        <v>35.6</v>
      </c>
      <c r="I53" s="9" t="n">
        <f aca="false">MIN(I3:I52)</f>
        <v>51.28</v>
      </c>
    </row>
  </sheetData>
  <mergeCells count="8">
    <mergeCell ref="A1:A2"/>
    <mergeCell ref="B1:B2"/>
    <mergeCell ref="C1:D1"/>
    <mergeCell ref="E1:F1"/>
    <mergeCell ref="G1:H1"/>
    <mergeCell ref="I1:J1"/>
    <mergeCell ref="K1:K2"/>
    <mergeCell ref="L1:L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